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15480" windowHeight="11640" tabRatio="779" activeTab="0"/>
  </bookViews>
  <sheets>
    <sheet name="組み合わせ表" sheetId="1" r:id="rId1"/>
    <sheet name="基本②" sheetId="2" state="hidden" r:id="rId2"/>
    <sheet name="勝ち点表" sheetId="3" state="hidden" r:id="rId3"/>
    <sheet name="予選リーグ日程表２月２０日" sheetId="4" state="hidden" r:id="rId4"/>
    <sheet name="予選星取り表" sheetId="5" state="hidden" r:id="rId5"/>
    <sheet name="最終日トーナメント表" sheetId="6" r:id="rId6"/>
    <sheet name="最終日日程表" sheetId="7" state="hidden" r:id="rId7"/>
    <sheet name="予選リーグトーナメント（男女）" sheetId="8" state="hidden" r:id="rId8"/>
  </sheets>
  <definedNames>
    <definedName name="_xlnm.Print_Area" localSheetId="5">'最終日トーナメント表'!$A$1:$AC$54</definedName>
    <definedName name="_xlnm.Print_Area" localSheetId="0">'組み合わせ表'!$A$1:$AL$37</definedName>
    <definedName name="_xlnm.Print_Area" localSheetId="7">'予選リーグトーナメント（男女）'!$A$1:$U$85</definedName>
  </definedNames>
  <calcPr fullCalcOnLoad="1"/>
</workbook>
</file>

<file path=xl/sharedStrings.xml><?xml version="1.0" encoding="utf-8"?>
<sst xmlns="http://schemas.openxmlformats.org/spreadsheetml/2006/main" count="967" uniqueCount="565">
  <si>
    <t>長田東</t>
  </si>
  <si>
    <t>駒形田町</t>
  </si>
  <si>
    <t>しずはた</t>
  </si>
  <si>
    <t>α１位</t>
  </si>
  <si>
    <t>α３位</t>
  </si>
  <si>
    <t>β２位</t>
  </si>
  <si>
    <t>α２位</t>
  </si>
  <si>
    <t>β３位</t>
  </si>
  <si>
    <t>β１位</t>
  </si>
  <si>
    <t>会場</t>
  </si>
  <si>
    <t xml:space="preserve"> 時刻</t>
  </si>
  <si>
    <t>打ち合わせ</t>
  </si>
  <si>
    <t>①　９：００</t>
  </si>
  <si>
    <t>－</t>
  </si>
  <si>
    <t>－</t>
  </si>
  <si>
    <t>審判</t>
  </si>
  <si>
    <t>・</t>
  </si>
  <si>
    <t>ｵﾌｨｼｬﾙ</t>
  </si>
  <si>
    <t>②１０：００</t>
  </si>
  <si>
    <t>③１１：００</t>
  </si>
  <si>
    <t>④１２：００</t>
  </si>
  <si>
    <t>⑤１３：００</t>
  </si>
  <si>
    <t>⑥１４：００</t>
  </si>
  <si>
    <t>⑦１５：００</t>
  </si>
  <si>
    <t>⑧１６：００</t>
  </si>
  <si>
    <t>会場責任者</t>
  </si>
  <si>
    <t>審判責任者</t>
  </si>
  <si>
    <t>ｵﾌｨｼｬﾙ用具</t>
  </si>
  <si>
    <t>横内代表</t>
  </si>
  <si>
    <t>横内</t>
  </si>
  <si>
    <t>山本雅裕</t>
  </si>
  <si>
    <t>Ｇ①負</t>
  </si>
  <si>
    <t>Ｇ④負</t>
  </si>
  <si>
    <t>Ｇ③勝</t>
  </si>
  <si>
    <t>Ｇ④勝</t>
  </si>
  <si>
    <t>・</t>
  </si>
  <si>
    <t>静岡市静岡地区ミニバスケットボール大会 　やまだ杯（兼新人戦）　予選リーグ</t>
  </si>
  <si>
    <r>
      <t>順位決定トーナメント実施について</t>
    </r>
    <r>
      <rPr>
        <sz val="11"/>
        <color indexed="8"/>
        <rFont val="ＭＳ Ｐゴシック"/>
        <family val="3"/>
      </rPr>
      <t xml:space="preserve"> </t>
    </r>
  </si>
  <si>
    <t>１．打ち合わせ</t>
  </si>
  <si>
    <t xml:space="preserve">  　・各会場とも試合開始１５分前に打ち合わせを行いますので、関係者は本部へお越し下さい。</t>
  </si>
  <si>
    <t>２．表彰</t>
  </si>
  <si>
    <t xml:space="preserve">３．セッティング  </t>
  </si>
  <si>
    <t>４．審判について</t>
  </si>
  <si>
    <t>　　・審判については、審判部より割り当てられます。各会場の審判責任者の指示に従ってください。</t>
  </si>
  <si>
    <t>５．オフィシャル</t>
  </si>
  <si>
    <t>　　・オフィシャルのトラブルを減らすよう、大人が後ろにつくなどの配慮をお願いします。</t>
  </si>
  <si>
    <t>６．各会場責任者の方へ</t>
  </si>
  <si>
    <t>７．その他</t>
  </si>
  <si>
    <t>　　・ユニフォームは、組合せ左側チームが白とします。</t>
  </si>
  <si>
    <t>　　・どの会場も駐車場が限られていますので、台数を減らすようお願いします。</t>
  </si>
  <si>
    <t>　　・各会場とも、後片付けへのご協力をお願いします。</t>
  </si>
  <si>
    <t>Ａコート</t>
  </si>
  <si>
    <t>Ｂコート</t>
  </si>
  <si>
    <t>・</t>
  </si>
  <si>
    <t>－</t>
  </si>
  <si>
    <t>・</t>
  </si>
  <si>
    <t>ｵﾌｨｼｬﾙ</t>
  </si>
  <si>
    <t>－</t>
  </si>
  <si>
    <t>Ａ②勝</t>
  </si>
  <si>
    <t>Ｂ②負</t>
  </si>
  <si>
    <t>Ａ③勝</t>
  </si>
  <si>
    <t>Ｂ③負</t>
  </si>
  <si>
    <t>Ａ①勝</t>
  </si>
  <si>
    <t>Ｂ①勝</t>
  </si>
  <si>
    <t>Ａ①負</t>
  </si>
  <si>
    <t>Ｂ①負</t>
  </si>
  <si>
    <t>Ｂ②勝</t>
  </si>
  <si>
    <t>Ａ②負</t>
  </si>
  <si>
    <t>Ｂ③勝</t>
  </si>
  <si>
    <t>Ａ③負</t>
  </si>
  <si>
    <t>Ａ④勝</t>
  </si>
  <si>
    <t>Ｂ④勝</t>
  </si>
  <si>
    <t>Ａ④負</t>
  </si>
  <si>
    <t>Ｂ④負</t>
  </si>
  <si>
    <t>　　・各会場の試合結果を６時までに総務石田携帯メールまでご連絡ください。</t>
  </si>
  <si>
    <t>静岡市静岡地区ミニバスケットボール大会</t>
  </si>
  <si>
    <t>＜男子＞</t>
  </si>
  <si>
    <t>＜女子＞</t>
  </si>
  <si>
    <t>Ａブロック</t>
  </si>
  <si>
    <t>Ｂブロック</t>
  </si>
  <si>
    <t>Ｃブロック</t>
  </si>
  <si>
    <t>・</t>
  </si>
  <si>
    <t>中田代表</t>
  </si>
  <si>
    <t>Ｇ③勝</t>
  </si>
  <si>
    <t>東部体育館</t>
  </si>
  <si>
    <t>打ち合わせ</t>
  </si>
  <si>
    <t>５位</t>
  </si>
  <si>
    <t>７位</t>
  </si>
  <si>
    <t>やまだ杯</t>
  </si>
  <si>
    <t>優勝</t>
  </si>
  <si>
    <t>３位</t>
  </si>
  <si>
    <t>勝ち点</t>
  </si>
  <si>
    <t>森下</t>
  </si>
  <si>
    <t>&lt;女子&gt;</t>
  </si>
  <si>
    <t>&lt;男子&gt;</t>
  </si>
  <si>
    <t>（勝ち点）　　勝ち：３　　引き分け：２　　負け：１　　棄権：０</t>
  </si>
  <si>
    <t>Ｂブロック</t>
  </si>
  <si>
    <t>Ｃブロック</t>
  </si>
  <si>
    <t>Ｄブロック</t>
  </si>
  <si>
    <t>①　８：４５</t>
  </si>
  <si>
    <t>②９：４５</t>
  </si>
  <si>
    <t>③１０：４５</t>
  </si>
  <si>
    <t>④１１：４５</t>
  </si>
  <si>
    <t>⑤１２：４５</t>
  </si>
  <si>
    <t>⑥１３：４５</t>
  </si>
  <si>
    <t>⑦１４：４５</t>
  </si>
  <si>
    <t>⑧１５：４５</t>
  </si>
  <si>
    <t>Ｂ②勝(役員)</t>
  </si>
  <si>
    <t>Ｂ③勝（役員）</t>
  </si>
  <si>
    <t>Ｄブロック</t>
  </si>
  <si>
    <t>中田小体育館</t>
  </si>
  <si>
    <t>駒形小体育館</t>
  </si>
  <si>
    <t>北部体育館</t>
  </si>
  <si>
    <t>田原雅弘</t>
  </si>
  <si>
    <t>駒形田町代表</t>
  </si>
  <si>
    <t>弓野竜治</t>
  </si>
  <si>
    <t>TOHO</t>
  </si>
  <si>
    <t>美和小体育館</t>
  </si>
  <si>
    <t>井宮北小体育館</t>
  </si>
  <si>
    <t>中田</t>
  </si>
  <si>
    <t>窪田昌博</t>
  </si>
  <si>
    <t>大橋毅</t>
  </si>
  <si>
    <t>井宮北代表</t>
  </si>
  <si>
    <t>塩澤雄治</t>
  </si>
  <si>
    <t>井宮北</t>
  </si>
  <si>
    <t>安倍口代表</t>
  </si>
  <si>
    <t>山田敏照</t>
  </si>
  <si>
    <r>
      <t>Ａコート　</t>
    </r>
    <r>
      <rPr>
        <sz val="6"/>
        <rFont val="ＭＳ Ｐゴシック"/>
        <family val="3"/>
      </rPr>
      <t>：　男子Ｂブロック</t>
    </r>
  </si>
  <si>
    <t>横内小体育館</t>
  </si>
  <si>
    <t>Ｈ２２年度</t>
  </si>
  <si>
    <t>Ａ１</t>
  </si>
  <si>
    <t>Ｄ１</t>
  </si>
  <si>
    <t>Ｃ１</t>
  </si>
  <si>
    <t>Ｂ１</t>
  </si>
  <si>
    <t>Ａ２</t>
  </si>
  <si>
    <t>Ｄ２</t>
  </si>
  <si>
    <t>Ｃ２</t>
  </si>
  <si>
    <t>Ｂ２</t>
  </si>
  <si>
    <t>Ａ３</t>
  </si>
  <si>
    <t>Ｂ３</t>
  </si>
  <si>
    <r>
      <t>Ｅコート　</t>
    </r>
    <r>
      <rPr>
        <sz val="6"/>
        <rFont val="ＭＳ Ｐゴシック"/>
        <family val="3"/>
      </rPr>
      <t>：　女子Ｄブロック</t>
    </r>
  </si>
  <si>
    <r>
      <t>Ｆコート　</t>
    </r>
    <r>
      <rPr>
        <sz val="6"/>
        <rFont val="ＭＳ Ｐゴシック"/>
        <family val="3"/>
      </rPr>
      <t>：　女子Ａブロック</t>
    </r>
  </si>
  <si>
    <r>
      <t>Ｇコート　</t>
    </r>
    <r>
      <rPr>
        <sz val="6"/>
        <rFont val="ＭＳ Ｐゴシック"/>
        <family val="3"/>
      </rPr>
      <t>：　女子Ｂブロック</t>
    </r>
  </si>
  <si>
    <t>Ｆ①勝</t>
  </si>
  <si>
    <t>Ｆ②勝</t>
  </si>
  <si>
    <t>Ｆ①負</t>
  </si>
  <si>
    <t>Ｆ②負</t>
  </si>
  <si>
    <t>Ｆ③勝</t>
  </si>
  <si>
    <t>Ｆ③負</t>
  </si>
  <si>
    <t>Ｆ④負</t>
  </si>
  <si>
    <t>Ｆ③勝</t>
  </si>
  <si>
    <t>Ｆ④勝</t>
  </si>
  <si>
    <t>Ｆ⑥勝</t>
  </si>
  <si>
    <t>Ｇ①勝</t>
  </si>
  <si>
    <t>Ｇ①負</t>
  </si>
  <si>
    <t>Ｇ②負</t>
  </si>
  <si>
    <t>Ｇ②勝</t>
  </si>
  <si>
    <t>Ｇ③負</t>
  </si>
  <si>
    <t>Ｇ⑥勝</t>
  </si>
  <si>
    <r>
      <t>Ｄコート　</t>
    </r>
    <r>
      <rPr>
        <sz val="6"/>
        <rFont val="ＭＳ Ｐゴシック"/>
        <family val="3"/>
      </rPr>
      <t>：　男子Ｃ・Ｄブロック</t>
    </r>
  </si>
  <si>
    <r>
      <t>Ｃコート　</t>
    </r>
    <r>
      <rPr>
        <sz val="6"/>
        <rFont val="ＭＳ Ｐゴシック"/>
        <family val="3"/>
      </rPr>
      <t>：　女子Ｃブロック</t>
    </r>
  </si>
  <si>
    <r>
      <t>Ｂコート　</t>
    </r>
    <r>
      <rPr>
        <sz val="6"/>
        <rFont val="ＭＳ Ｐゴシック"/>
        <family val="3"/>
      </rPr>
      <t>：　男子Ａブロック</t>
    </r>
  </si>
  <si>
    <t>庵原渉</t>
  </si>
  <si>
    <t>賤機</t>
  </si>
  <si>
    <t>Ｄブロック</t>
  </si>
  <si>
    <t>105- 4</t>
  </si>
  <si>
    <t xml:space="preserve"> 46-14</t>
  </si>
  <si>
    <t>47-19</t>
  </si>
  <si>
    <t>19-47</t>
  </si>
  <si>
    <t>14-46</t>
  </si>
  <si>
    <t>4-105</t>
  </si>
  <si>
    <t>74-14</t>
  </si>
  <si>
    <t>20-0</t>
  </si>
  <si>
    <t>0-20</t>
  </si>
  <si>
    <t>14-74</t>
  </si>
  <si>
    <t>38-21</t>
  </si>
  <si>
    <t>38-17</t>
  </si>
  <si>
    <t>17-38</t>
  </si>
  <si>
    <t>10-40</t>
  </si>
  <si>
    <t>40-10</t>
  </si>
  <si>
    <t>21-38</t>
  </si>
  <si>
    <t>31-30</t>
  </si>
  <si>
    <t>32-18</t>
  </si>
  <si>
    <t>18-16</t>
  </si>
  <si>
    <t>59-9</t>
  </si>
  <si>
    <t>18-31</t>
  </si>
  <si>
    <t>31-18</t>
  </si>
  <si>
    <t>18-32</t>
  </si>
  <si>
    <t>9-59</t>
  </si>
  <si>
    <t>30-31</t>
  </si>
  <si>
    <t>16-18</t>
  </si>
  <si>
    <t>81-25</t>
  </si>
  <si>
    <t>22-23</t>
  </si>
  <si>
    <t>49-31</t>
  </si>
  <si>
    <t>44-15</t>
  </si>
  <si>
    <t>63-8</t>
  </si>
  <si>
    <t>31-49</t>
  </si>
  <si>
    <t>23-22</t>
  </si>
  <si>
    <t>15-44</t>
  </si>
  <si>
    <t>16-16</t>
  </si>
  <si>
    <t>29-53</t>
  </si>
  <si>
    <t>25-18</t>
  </si>
  <si>
    <t>24-57</t>
  </si>
  <si>
    <t>51-21</t>
  </si>
  <si>
    <t>57-24</t>
  </si>
  <si>
    <t>21-51</t>
  </si>
  <si>
    <t>18-25</t>
  </si>
  <si>
    <t>53-29</t>
  </si>
  <si>
    <t>46-15</t>
  </si>
  <si>
    <t>7-56</t>
  </si>
  <si>
    <t>26-48</t>
  </si>
  <si>
    <t>56-7</t>
  </si>
  <si>
    <t>48-26</t>
  </si>
  <si>
    <t>15-46</t>
  </si>
  <si>
    <t>59-11</t>
  </si>
  <si>
    <t>53-23</t>
  </si>
  <si>
    <t>17-21</t>
  </si>
  <si>
    <t>14-68</t>
  </si>
  <si>
    <t>60-31</t>
  </si>
  <si>
    <t>68-14</t>
  </si>
  <si>
    <t>21-17</t>
  </si>
  <si>
    <t>23-53</t>
  </si>
  <si>
    <t>57-14</t>
  </si>
  <si>
    <t>50-16</t>
  </si>
  <si>
    <t>19-38</t>
  </si>
  <si>
    <t>81-17</t>
  </si>
  <si>
    <t>38-19</t>
  </si>
  <si>
    <t>16-50</t>
  </si>
  <si>
    <t>62-7</t>
  </si>
  <si>
    <t>30-26</t>
  </si>
  <si>
    <t>23-35</t>
  </si>
  <si>
    <t>57-44</t>
  </si>
  <si>
    <t>35-23</t>
  </si>
  <si>
    <t>26-30</t>
  </si>
  <si>
    <t>75-13</t>
  </si>
  <si>
    <t>24-58</t>
  </si>
  <si>
    <t>17-55</t>
  </si>
  <si>
    <t>93-22</t>
  </si>
  <si>
    <t>44-25</t>
  </si>
  <si>
    <t>55-17</t>
  </si>
  <si>
    <t>58-24</t>
  </si>
  <si>
    <t>13-75</t>
  </si>
  <si>
    <t>54-11</t>
  </si>
  <si>
    <t>16-38</t>
  </si>
  <si>
    <t>27-32</t>
  </si>
  <si>
    <t>25-49</t>
  </si>
  <si>
    <t>48-17</t>
  </si>
  <si>
    <t>17-48</t>
  </si>
  <si>
    <t>38-16</t>
  </si>
  <si>
    <t>49-25</t>
  </si>
  <si>
    <t>11-54</t>
  </si>
  <si>
    <t>32-27</t>
  </si>
  <si>
    <t>55-43</t>
  </si>
  <si>
    <t>24-39</t>
  </si>
  <si>
    <t>13-36</t>
  </si>
  <si>
    <t>44-34</t>
  </si>
  <si>
    <t>70-20</t>
  </si>
  <si>
    <t>20-70</t>
  </si>
  <si>
    <t>39-24</t>
  </si>
  <si>
    <t>34-44</t>
  </si>
  <si>
    <t>43-55</t>
  </si>
  <si>
    <t>36-13</t>
  </si>
  <si>
    <t>182-84</t>
  </si>
  <si>
    <t>132-90</t>
  </si>
  <si>
    <t>+98</t>
  </si>
  <si>
    <t>+42</t>
  </si>
  <si>
    <t>64-33</t>
  </si>
  <si>
    <t>22-36</t>
  </si>
  <si>
    <t>35-40</t>
  </si>
  <si>
    <t>36-22</t>
  </si>
  <si>
    <t>32-18</t>
  </si>
  <si>
    <t>49-22</t>
  </si>
  <si>
    <t>24-28</t>
  </si>
  <si>
    <t>58-19</t>
  </si>
  <si>
    <t>50-25</t>
  </si>
  <si>
    <t>28-24</t>
  </si>
  <si>
    <t>22-49</t>
  </si>
  <si>
    <t>18-32</t>
  </si>
  <si>
    <t>63-16</t>
  </si>
  <si>
    <t>16-63</t>
  </si>
  <si>
    <t>-</t>
  </si>
  <si>
    <t>Ａ４</t>
  </si>
  <si>
    <t>Ｂ４</t>
  </si>
  <si>
    <t>Ａ５</t>
  </si>
  <si>
    <t>Ｂ５</t>
  </si>
  <si>
    <t>Ａ６</t>
  </si>
  <si>
    <t>Ｂ６</t>
  </si>
  <si>
    <t>Ａ７</t>
  </si>
  <si>
    <t>Ｂ７</t>
  </si>
  <si>
    <t>Ａ８</t>
  </si>
  <si>
    <t>Ｂ８</t>
  </si>
  <si>
    <t>連盟</t>
  </si>
  <si>
    <t>Ｈ２４年度</t>
  </si>
  <si>
    <t>※</t>
  </si>
  <si>
    <t>１３チーム目からは、第８シードの枠から順に増やしていく</t>
  </si>
  <si>
    <t>○数字はシードチーム</t>
  </si>
  <si>
    <t>～２０チームまで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</si>
  <si>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</si>
  <si>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</si>
  <si>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</si>
  <si>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</si>
  <si>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</si>
  <si>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</si>
  <si>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</si>
  <si>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</si>
  <si>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</si>
  <si>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</si>
  <si>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（例）２２チーム</t>
  </si>
  <si>
    <t>α</t>
  </si>
  <si>
    <t>β</t>
  </si>
  <si>
    <t>～３２チームまで</t>
  </si>
  <si>
    <t>１ブロック４チームの場合</t>
  </si>
  <si>
    <t>２日間で総当たりリーグ戦を行う</t>
  </si>
  <si>
    <t>１チーム当たり３試合</t>
  </si>
  <si>
    <t>（例）</t>
  </si>
  <si>
    <t>１日目</t>
  </si>
  <si>
    <t>２日目</t>
  </si>
  <si>
    <t>①－⑨</t>
  </si>
  <si>
    <t>⑨－１３</t>
  </si>
  <si>
    <t>上位３位まで決勝トーナメントに進める</t>
  </si>
  <si>
    <t>⑧－１３</t>
  </si>
  <si>
    <t>①－⑧</t>
  </si>
  <si>
    <t>１３－①</t>
  </si>
  <si>
    <t>⑨－⑧</t>
  </si>
  <si>
    <t>１ブロック５チームの場合</t>
  </si>
  <si>
    <t>１チーム当たり４試合</t>
  </si>
  <si>
    <t>①－１７</t>
  </si>
  <si>
    <t>１７－１３</t>
  </si>
  <si>
    <t>１１－①</t>
  </si>
  <si>
    <t>⑧－１７</t>
  </si>
  <si>
    <t>１３－１１</t>
  </si>
  <si>
    <t>１１－⑧</t>
  </si>
  <si>
    <t>１ブロック６チームの場合</t>
  </si>
  <si>
    <t>１チーム当たり４～５試合</t>
  </si>
  <si>
    <t>１つのブロックを３チームずつに分ける</t>
  </si>
  <si>
    <t>２日目：トーナメント</t>
  </si>
  <si>
    <t>１日目：３チームずつのリーグ戦</t>
  </si>
  <si>
    <t>１５－１８</t>
  </si>
  <si>
    <t>第７</t>
  </si>
  <si>
    <t>１２－２２</t>
  </si>
  <si>
    <t>それぞれ②、⑦が１位</t>
  </si>
  <si>
    <t>１８－②</t>
  </si>
  <si>
    <t>１５、⑩が２位</t>
  </si>
  <si>
    <t>第６</t>
  </si>
  <si>
    <t>２２－⑦</t>
  </si>
  <si>
    <t>１８、２２が３位として</t>
  </si>
  <si>
    <t>第３</t>
  </si>
  <si>
    <t>第４</t>
  </si>
  <si>
    <t xml:space="preserve"> ②－１５</t>
  </si>
  <si>
    <t xml:space="preserve"> ⑦－１２</t>
  </si>
  <si>
    <t>第１</t>
  </si>
  <si>
    <t>第２</t>
  </si>
  <si>
    <t>Ｂ-α１位</t>
  </si>
  <si>
    <t>Ｂ-α３位</t>
  </si>
  <si>
    <t>Ｂ-β２位</t>
  </si>
  <si>
    <t>Ｂ-α２位</t>
  </si>
  <si>
    <t>Ｂ-β３位</t>
  </si>
  <si>
    <t>Ｂ-β１位</t>
  </si>
  <si>
    <t>②</t>
  </si>
  <si>
    <t>⑦</t>
  </si>
  <si>
    <t>（第５）</t>
  </si>
  <si>
    <t>中島</t>
  </si>
  <si>
    <t>静岡市静岡地区ミニバスケットボール大会 　やまだ杯　予選リーグ</t>
  </si>
  <si>
    <t>得点</t>
  </si>
  <si>
    <t>失点</t>
  </si>
  <si>
    <t>差</t>
  </si>
  <si>
    <t>宮竹</t>
  </si>
  <si>
    <t>※</t>
  </si>
  <si>
    <t>２～４位は勝敗が同じの為、当該チーム間の得失点差により順位を決定</t>
  </si>
  <si>
    <t>Ｂブロック</t>
  </si>
  <si>
    <t>西豊田</t>
  </si>
  <si>
    <t>安東</t>
  </si>
  <si>
    <t>Ｃブロック</t>
  </si>
  <si>
    <t>α</t>
  </si>
  <si>
    <t>駒形田町</t>
  </si>
  <si>
    <t>番町</t>
  </si>
  <si>
    <t>城内</t>
  </si>
  <si>
    <t>β</t>
  </si>
  <si>
    <t>Ｄブロック</t>
  </si>
  <si>
    <t>安西</t>
  </si>
  <si>
    <t>服織</t>
  </si>
  <si>
    <t>賤機</t>
  </si>
  <si>
    <t>男子Ｃブロック</t>
  </si>
  <si>
    <t>ブロック１位</t>
  </si>
  <si>
    <t>第６試合</t>
  </si>
  <si>
    <t>ブロック３位</t>
  </si>
  <si>
    <t>第５試合</t>
  </si>
  <si>
    <t>第３試合</t>
  </si>
  <si>
    <t>第４試合</t>
  </si>
  <si>
    <t>第１試合</t>
  </si>
  <si>
    <t>第２試合</t>
  </si>
  <si>
    <t>UNITY</t>
  </si>
  <si>
    <t>竜南</t>
  </si>
  <si>
    <t>①</t>
  </si>
  <si>
    <t>③</t>
  </si>
  <si>
    <t>男子Ｄブロック</t>
  </si>
  <si>
    <t>女子Ｄブロック</t>
  </si>
  <si>
    <t>北部体育館</t>
  </si>
  <si>
    <t>　　・北部体育館にて、最終試合終了後、表彰式があります。</t>
  </si>
  <si>
    <t>　　・北部体育館は８時からセッティングを行います。各チーム1名以上必ず出してください。</t>
  </si>
  <si>
    <t>高橋和英</t>
  </si>
  <si>
    <t>Ｃブロック</t>
  </si>
  <si>
    <t>Ｄブロック</t>
  </si>
  <si>
    <t>32-13</t>
  </si>
  <si>
    <t>47-19</t>
  </si>
  <si>
    <t>60-16</t>
  </si>
  <si>
    <t>37-32</t>
  </si>
  <si>
    <t>16-60</t>
  </si>
  <si>
    <t>19-47</t>
  </si>
  <si>
    <t>32-37</t>
  </si>
  <si>
    <t>13-32</t>
  </si>
  <si>
    <t>10-61</t>
  </si>
  <si>
    <t>71-24</t>
  </si>
  <si>
    <t>24-67</t>
  </si>
  <si>
    <t>45-24</t>
  </si>
  <si>
    <t>24-45</t>
  </si>
  <si>
    <t>24-71</t>
  </si>
  <si>
    <t>61-10</t>
  </si>
  <si>
    <t>67-24</t>
  </si>
  <si>
    <t>20-39</t>
  </si>
  <si>
    <t>39-20</t>
  </si>
  <si>
    <t>47-17</t>
  </si>
  <si>
    <t>17-47</t>
  </si>
  <si>
    <t>25-15</t>
  </si>
  <si>
    <t>15-25</t>
  </si>
  <si>
    <t>52-9</t>
  </si>
  <si>
    <t>23-29</t>
  </si>
  <si>
    <t>58-8</t>
  </si>
  <si>
    <t>8-58</t>
  </si>
  <si>
    <t>29-23</t>
  </si>
  <si>
    <t>9-52</t>
  </si>
  <si>
    <t>93-9</t>
  </si>
  <si>
    <t>80-20</t>
  </si>
  <si>
    <t>73-32</t>
  </si>
  <si>
    <t>59-15</t>
  </si>
  <si>
    <t>15-59</t>
  </si>
  <si>
    <t>9-93</t>
  </si>
  <si>
    <t>32-73</t>
  </si>
  <si>
    <t>20-80</t>
  </si>
  <si>
    <t>74-4</t>
  </si>
  <si>
    <t>13-47</t>
  </si>
  <si>
    <t>21-52</t>
  </si>
  <si>
    <t>17-35</t>
  </si>
  <si>
    <t>32-31</t>
  </si>
  <si>
    <t>31-32</t>
  </si>
  <si>
    <t>4-74</t>
  </si>
  <si>
    <t>47-13</t>
  </si>
  <si>
    <t>52-21</t>
  </si>
  <si>
    <t>35-17</t>
  </si>
  <si>
    <t>72-6</t>
  </si>
  <si>
    <t>20-0</t>
  </si>
  <si>
    <t>35-64</t>
  </si>
  <si>
    <t>0-20</t>
  </si>
  <si>
    <t>59-37</t>
  </si>
  <si>
    <t>6-72</t>
  </si>
  <si>
    <t>37-59</t>
  </si>
  <si>
    <t>64-35</t>
  </si>
  <si>
    <t>25-57</t>
  </si>
  <si>
    <t>17-23</t>
  </si>
  <si>
    <t>37-46</t>
  </si>
  <si>
    <t>57-25</t>
  </si>
  <si>
    <t>46-37</t>
  </si>
  <si>
    <t>23-17</t>
  </si>
  <si>
    <t>66-13</t>
  </si>
  <si>
    <t>19-68</t>
  </si>
  <si>
    <t>20-76</t>
  </si>
  <si>
    <t>10-57</t>
  </si>
  <si>
    <t>62-34</t>
  </si>
  <si>
    <t>13-66</t>
  </si>
  <si>
    <t>68-19</t>
  </si>
  <si>
    <t>76-20</t>
  </si>
  <si>
    <t>34-62</t>
  </si>
  <si>
    <t>６①</t>
  </si>
  <si>
    <t>２③</t>
  </si>
  <si>
    <t>４②</t>
  </si>
  <si>
    <t>85-17</t>
  </si>
  <si>
    <t>43-18</t>
  </si>
  <si>
    <t>18-43</t>
  </si>
  <si>
    <t>17-85</t>
  </si>
  <si>
    <t>22-13</t>
  </si>
  <si>
    <t>13-22</t>
  </si>
  <si>
    <t>14-52</t>
  </si>
  <si>
    <t>52-14</t>
  </si>
  <si>
    <t>70-21</t>
  </si>
  <si>
    <t>22-65</t>
  </si>
  <si>
    <t>65-22</t>
  </si>
  <si>
    <t>21-70</t>
  </si>
  <si>
    <t>21-45</t>
  </si>
  <si>
    <t>45-21</t>
  </si>
  <si>
    <t>14-66</t>
  </si>
  <si>
    <t>66-14</t>
  </si>
  <si>
    <t>55-17</t>
  </si>
  <si>
    <t>17-55</t>
  </si>
  <si>
    <t>14-42</t>
  </si>
  <si>
    <t>42-14</t>
  </si>
  <si>
    <t>39-23</t>
  </si>
  <si>
    <t>23-39</t>
  </si>
  <si>
    <t>20-73</t>
  </si>
  <si>
    <t>22-75</t>
  </si>
  <si>
    <t>73-20</t>
  </si>
  <si>
    <t>28-12</t>
  </si>
  <si>
    <t>12-28</t>
  </si>
  <si>
    <t>40-36</t>
  </si>
  <si>
    <t>36-40</t>
  </si>
  <si>
    <t>70-17</t>
  </si>
  <si>
    <t>17-70</t>
  </si>
  <si>
    <t>14-67</t>
  </si>
  <si>
    <t>24-66</t>
  </si>
  <si>
    <t>66-24</t>
  </si>
  <si>
    <t>67-14</t>
  </si>
  <si>
    <t>56-16</t>
  </si>
  <si>
    <t>16-56</t>
  </si>
  <si>
    <t>55-9</t>
  </si>
  <si>
    <t>9-55</t>
  </si>
  <si>
    <t>64-9</t>
  </si>
  <si>
    <t>9-64</t>
  </si>
  <si>
    <t>22-51</t>
  </si>
  <si>
    <t>51-22</t>
  </si>
  <si>
    <t>62-39</t>
  </si>
  <si>
    <t>39-62</t>
  </si>
  <si>
    <t>57-18</t>
  </si>
  <si>
    <t>18-57</t>
  </si>
  <si>
    <t>57-10</t>
  </si>
  <si>
    <t>75-22</t>
  </si>
  <si>
    <t>Ｄブロック</t>
  </si>
  <si>
    <t>Ｆｒ－Ｂ</t>
  </si>
  <si>
    <t>Ｆｒ－Ｇ</t>
  </si>
  <si>
    <t>１７－１１</t>
  </si>
  <si>
    <t>Ｈ２７年度</t>
  </si>
  <si>
    <t>Ｈ２８．２／１４、２１、２８</t>
  </si>
  <si>
    <t>Ｈ２８．２．２８</t>
  </si>
  <si>
    <t>青　葉</t>
  </si>
  <si>
    <t>安　西</t>
  </si>
  <si>
    <t>服　織</t>
  </si>
  <si>
    <t>井宮北</t>
  </si>
  <si>
    <t>森　下</t>
  </si>
  <si>
    <t>中　島</t>
  </si>
  <si>
    <t>長田西</t>
  </si>
  <si>
    <t>横　内</t>
  </si>
  <si>
    <t>長田RW</t>
  </si>
  <si>
    <t>大里西</t>
  </si>
  <si>
    <t>服　織</t>
  </si>
  <si>
    <t>中　田</t>
  </si>
  <si>
    <t>森　下</t>
  </si>
  <si>
    <t>城　北</t>
  </si>
  <si>
    <t>ＴＯＨＯ</t>
  </si>
  <si>
    <t>UNITY</t>
  </si>
  <si>
    <t>中　島</t>
  </si>
  <si>
    <t>番　町</t>
  </si>
  <si>
    <t>西豊田</t>
  </si>
  <si>
    <t>竜　南</t>
  </si>
  <si>
    <t>長田東</t>
  </si>
  <si>
    <t>しずはた</t>
  </si>
  <si>
    <t>宮　竹</t>
  </si>
  <si>
    <t>麻　機</t>
  </si>
  <si>
    <t>駒形田町</t>
  </si>
  <si>
    <t>安　東</t>
  </si>
  <si>
    <t>伝　馬</t>
  </si>
  <si>
    <t>富士見</t>
  </si>
  <si>
    <t>長田北</t>
  </si>
  <si>
    <t>長田西</t>
  </si>
  <si>
    <t>西　奈</t>
  </si>
  <si>
    <t>安倍口</t>
  </si>
  <si>
    <t>横　内</t>
  </si>
  <si>
    <t>城　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</si>
</sst>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;&quot;▲ &quot;0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sz val="11"/>
      <name val="HGP創英角ﾎﾟｯﾌﾟ体"/>
      <family val="3"/>
    </font>
    <font>
      <i/>
      <sz val="12"/>
      <name val="HGP創英角ﾎﾟｯﾌﾟ体"/>
      <family val="3"/>
    </font>
    <font>
      <sz val="12"/>
      <name val="HGP創英角ﾎﾟｯﾌﾟ体"/>
      <family val="3"/>
    </font>
    <font>
      <i/>
      <sz val="11"/>
      <name val="HGP創英角ﾎﾟｯﾌﾟ体"/>
      <family val="3"/>
    </font>
    <font>
      <sz val="1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HG創英角ﾎﾟｯﾌﾟ体"/>
      <family val="3"/>
    </font>
    <font>
      <u val="single"/>
      <sz val="8.8"/>
      <color indexed="20"/>
      <name val="ＭＳ Ｐゴシック"/>
      <family val="3"/>
    </font>
    <font>
      <sz val="18"/>
      <color indexed="8"/>
      <name val="HG創英角ﾎﾟｯﾌﾟ体"/>
      <family val="3"/>
    </font>
    <font>
      <sz val="14"/>
      <color indexed="8"/>
      <name val="HG創英角ﾎﾟｯﾌﾟ体"/>
      <family val="3"/>
    </font>
    <font>
      <sz val="9"/>
      <color indexed="8"/>
      <name val="ＭＳ Ｐゴシック"/>
      <family val="3"/>
    </font>
    <font>
      <sz val="9"/>
      <color indexed="8"/>
      <name val="HG創英角ﾎﾟｯﾌﾟ体"/>
      <family val="3"/>
    </font>
    <font>
      <sz val="11"/>
      <color indexed="10"/>
      <name val="HGP創英角ﾎﾟｯﾌﾟ体"/>
      <family val="3"/>
    </font>
    <font>
      <sz val="11"/>
      <color indexed="30"/>
      <name val="HGP創英角ﾎﾟｯﾌﾟ体"/>
      <family val="3"/>
    </font>
    <font>
      <sz val="11"/>
      <color indexed="30"/>
      <name val="ＭＳ Ｐゴシック"/>
      <family val="3"/>
    </font>
    <font>
      <sz val="11"/>
      <color indexed="10"/>
      <name val="HG創英角ﾎﾟｯﾌﾟ体"/>
      <family val="3"/>
    </font>
    <font>
      <sz val="11"/>
      <color indexed="30"/>
      <name val="HG創英角ﾎﾟｯﾌﾟ体"/>
      <family val="3"/>
    </font>
    <font>
      <i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P創英角ﾎﾟｯﾌﾟ体"/>
      <family val="3"/>
    </font>
    <font>
      <sz val="10"/>
      <color indexed="8"/>
      <name val="HG創英角ﾎﾟｯﾌﾟ体"/>
      <family val="3"/>
    </font>
    <font>
      <sz val="16"/>
      <color indexed="8"/>
      <name val="HG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0"/>
      <name val="ＭＳ Ｐゴシック"/>
      <family val="3"/>
    </font>
    <font>
      <sz val="12"/>
      <color indexed="8"/>
      <name val="HG創英角ﾎﾟｯﾌﾟ体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創英角ﾎﾟｯﾌﾟ体"/>
      <family val="3"/>
    </font>
    <font>
      <sz val="11"/>
      <color indexed="14"/>
      <name val="HGP創英角ﾎﾟｯﾌﾟ体"/>
      <family val="3"/>
    </font>
    <font>
      <b/>
      <sz val="14"/>
      <color indexed="56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HGP創英角ﾎﾟｯﾌﾟ体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HG創英角ﾎﾟｯﾌﾟ体"/>
      <family val="3"/>
    </font>
    <font>
      <sz val="11"/>
      <color rgb="FF006100"/>
      <name val="Calibri"/>
      <family val="3"/>
    </font>
    <font>
      <sz val="18"/>
      <color theme="1"/>
      <name val="HG創英角ﾎﾟｯﾌﾟ体"/>
      <family val="3"/>
    </font>
    <font>
      <sz val="11"/>
      <color rgb="FF0070C0"/>
      <name val="HG創英角ﾎﾟｯﾌﾟ体"/>
      <family val="3"/>
    </font>
    <font>
      <sz val="11"/>
      <color rgb="FFFF0000"/>
      <name val="HG創英角ﾎﾟｯﾌﾟ体"/>
      <family val="3"/>
    </font>
    <font>
      <sz val="11"/>
      <color rgb="FF0070C0"/>
      <name val="Calibri"/>
      <family val="3"/>
    </font>
    <font>
      <sz val="11"/>
      <color rgb="FF0070C0"/>
      <name val="HGP創英角ﾎﾟｯﾌﾟ体"/>
      <family val="3"/>
    </font>
    <font>
      <sz val="11"/>
      <color rgb="FFFF0000"/>
      <name val="HGP創英角ﾎﾟｯﾌﾟ体"/>
      <family val="3"/>
    </font>
    <font>
      <sz val="9"/>
      <color theme="1"/>
      <name val="Calibri"/>
      <family val="3"/>
    </font>
    <font>
      <sz val="10"/>
      <color theme="1"/>
      <name val="HGP創英角ﾎﾟｯﾌﾟ体"/>
      <family val="3"/>
    </font>
    <font>
      <sz val="11"/>
      <color rgb="FFFF3399"/>
      <name val="HGP創英角ﾎﾟｯﾌﾟ体"/>
      <family val="3"/>
    </font>
    <font>
      <sz val="16"/>
      <color theme="1"/>
      <name val="HG創英角ﾎﾟｯﾌﾟ体"/>
      <family val="3"/>
    </font>
    <font>
      <sz val="16"/>
      <color theme="1"/>
      <name val="HGP創英角ﾎﾟｯﾌﾟ体"/>
      <family val="3"/>
    </font>
    <font>
      <sz val="11"/>
      <color theme="1"/>
      <name val="HGP創英角ﾎﾟｯﾌﾟ体"/>
      <family val="3"/>
    </font>
    <font>
      <b/>
      <sz val="14"/>
      <color rgb="FFFF0000"/>
      <name val="Calibri"/>
      <family val="3"/>
    </font>
    <font>
      <sz val="8"/>
      <color theme="1"/>
      <name val="Calibri"/>
      <family val="3"/>
    </font>
    <font>
      <b/>
      <sz val="14"/>
      <color rgb="FF00206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 diagonalDown="1">
      <left style="thin"/>
      <right style="double"/>
      <top style="thin"/>
      <bottom style="medium"/>
      <diagonal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 diagonalDown="1">
      <left style="medium"/>
      <right style="double"/>
      <top style="medium"/>
      <bottom style="double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 style="thick"/>
    </border>
    <border diagonalDown="1">
      <left style="thin"/>
      <right style="thick"/>
      <top style="thin"/>
      <bottom style="thick"/>
      <diagonal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double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ashed"/>
      <right style="medium"/>
      <top style="medium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double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 diagonalDown="1">
      <left>
        <color indexed="63"/>
      </left>
      <right style="thin"/>
      <top style="thin"/>
      <bottom style="thick"/>
      <diagonal style="thin"/>
    </border>
    <border diagonalDown="1">
      <left style="thin"/>
      <right style="thin"/>
      <top style="thin"/>
      <bottom style="thick"/>
      <diagonal style="thin"/>
    </border>
    <border diagonalDown="1">
      <left style="thin"/>
      <right style="double"/>
      <top style="thin"/>
      <bottom style="thick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ck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 style="thick"/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thin"/>
      <right style="thick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 diagonalDown="1">
      <left>
        <color indexed="63"/>
      </left>
      <right style="double"/>
      <top>
        <color indexed="63"/>
      </top>
      <bottom style="medium"/>
      <diagonal style="thin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medium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57" fillId="0" borderId="3" applyNumberFormat="0" applyFill="0" applyAlignment="0" applyProtection="0"/>
    <xf numFmtId="0" fontId="58" fillId="26" borderId="0" applyNumberFormat="0" applyBorder="0" applyAlignment="0" applyProtection="0"/>
    <xf numFmtId="0" fontId="59" fillId="27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6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7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65" fillId="28" borderId="4" applyNumberFormat="0" applyAlignment="0" applyProtection="0"/>
    <xf numFmtId="0" fontId="3" fillId="0" borderId="0">
      <alignment vertical="center"/>
      <protection/>
    </xf>
    <xf numFmtId="0" fontId="66" fillId="0" borderId="0">
      <alignment vertical="center"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67" fillId="29" borderId="0" applyNumberFormat="0" applyBorder="0" applyAlignment="0" applyProtection="0"/>
  </cellStyleXfs>
  <cellXfs count="518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 quotePrefix="1">
      <alignment vertical="center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textRotation="255"/>
    </xf>
    <xf numFmtId="0" fontId="15" fillId="0" borderId="0" xfId="0" applyFont="1" applyFill="1" applyBorder="1" applyAlignment="1">
      <alignment vertical="center"/>
    </xf>
    <xf numFmtId="56" fontId="15" fillId="0" borderId="0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5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62" applyBorder="1" applyAlignment="1">
      <alignment horizontal="right" vertical="center"/>
      <protection/>
    </xf>
    <xf numFmtId="0" fontId="3" fillId="0" borderId="0" xfId="62" applyBorder="1" applyAlignment="1">
      <alignment vertical="center"/>
      <protection/>
    </xf>
    <xf numFmtId="0" fontId="3" fillId="0" borderId="0" xfId="62">
      <alignment vertical="center"/>
      <protection/>
    </xf>
    <xf numFmtId="0" fontId="3" fillId="0" borderId="25" xfId="62" applyBorder="1">
      <alignment vertical="center"/>
      <protection/>
    </xf>
    <xf numFmtId="0" fontId="2" fillId="0" borderId="0" xfId="62" applyFont="1" applyBorder="1" applyAlignment="1">
      <alignment vertical="center"/>
      <protection/>
    </xf>
    <xf numFmtId="20" fontId="3" fillId="0" borderId="26" xfId="62" applyNumberFormat="1" applyBorder="1" applyAlignment="1">
      <alignment horizontal="center" vertical="center"/>
      <protection/>
    </xf>
    <xf numFmtId="0" fontId="3" fillId="0" borderId="27" xfId="62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3" fillId="0" borderId="25" xfId="62" applyBorder="1" applyAlignment="1">
      <alignment horizontal="center" vertical="center"/>
      <protection/>
    </xf>
    <xf numFmtId="0" fontId="3" fillId="0" borderId="30" xfId="62" applyFont="1" applyBorder="1" applyAlignment="1">
      <alignment horizontal="right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left" vertical="center"/>
      <protection/>
    </xf>
    <xf numFmtId="0" fontId="7" fillId="0" borderId="30" xfId="62" applyFont="1" applyBorder="1" applyAlignment="1">
      <alignment horizontal="right" vertical="center"/>
      <protection/>
    </xf>
    <xf numFmtId="0" fontId="3" fillId="0" borderId="31" xfId="62" applyBorder="1" applyAlignment="1">
      <alignment horizontal="center" vertical="center"/>
      <protection/>
    </xf>
    <xf numFmtId="0" fontId="7" fillId="0" borderId="32" xfId="62" applyFont="1" applyBorder="1" applyAlignment="1">
      <alignment horizontal="left" vertical="center"/>
      <protection/>
    </xf>
    <xf numFmtId="0" fontId="3" fillId="0" borderId="0" xfId="62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3" fillId="0" borderId="33" xfId="62" applyBorder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3" fillId="0" borderId="34" xfId="62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37" xfId="62" applyFont="1" applyBorder="1" applyAlignment="1">
      <alignment horizontal="center" vertical="center"/>
      <protection/>
    </xf>
    <xf numFmtId="0" fontId="3" fillId="0" borderId="38" xfId="62" applyBorder="1" applyAlignment="1">
      <alignment horizontal="center" vertical="center"/>
      <protection/>
    </xf>
    <xf numFmtId="0" fontId="3" fillId="0" borderId="32" xfId="62" applyFont="1" applyBorder="1" applyAlignment="1">
      <alignment horizontal="left" vertical="center"/>
      <protection/>
    </xf>
    <xf numFmtId="0" fontId="3" fillId="0" borderId="30" xfId="62" applyBorder="1" applyAlignment="1">
      <alignment horizontal="right" vertical="center"/>
      <protection/>
    </xf>
    <xf numFmtId="0" fontId="3" fillId="0" borderId="32" xfId="62" applyBorder="1" applyAlignment="1">
      <alignment horizontal="left" vertical="center"/>
      <protection/>
    </xf>
    <xf numFmtId="0" fontId="3" fillId="0" borderId="30" xfId="62" applyBorder="1" applyAlignment="1">
      <alignment horizontal="center" vertical="center"/>
      <protection/>
    </xf>
    <xf numFmtId="0" fontId="3" fillId="0" borderId="32" xfId="62" applyBorder="1" applyAlignment="1">
      <alignment horizontal="center" vertical="center"/>
      <protection/>
    </xf>
    <xf numFmtId="0" fontId="3" fillId="0" borderId="39" xfId="62" applyBorder="1" applyAlignment="1">
      <alignment horizontal="center" vertical="center"/>
      <protection/>
    </xf>
    <xf numFmtId="0" fontId="6" fillId="0" borderId="40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41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36" xfId="62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42" xfId="62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" fillId="0" borderId="43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0" fontId="5" fillId="0" borderId="41" xfId="62" applyFont="1" applyFill="1" applyBorder="1" applyAlignment="1">
      <alignment horizontal="center" vertical="center"/>
      <protection/>
    </xf>
    <xf numFmtId="0" fontId="7" fillId="0" borderId="36" xfId="62" applyFont="1" applyFill="1" applyBorder="1" applyAlignment="1">
      <alignment horizontal="right" vertical="center"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horizontal="left" vertical="center"/>
      <protection/>
    </xf>
    <xf numFmtId="0" fontId="6" fillId="0" borderId="36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7" xfId="62" applyFont="1" applyFill="1" applyBorder="1" applyAlignment="1">
      <alignment horizontal="center" vertical="center"/>
      <protection/>
    </xf>
    <xf numFmtId="0" fontId="5" fillId="0" borderId="35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right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32" xfId="62" applyFont="1" applyFill="1" applyBorder="1" applyAlignment="1">
      <alignment horizontal="left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left" vertical="center"/>
      <protection/>
    </xf>
    <xf numFmtId="0" fontId="3" fillId="0" borderId="30" xfId="62" applyFont="1" applyFill="1" applyBorder="1" applyAlignment="1">
      <alignment horizontal="right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6" fillId="0" borderId="43" xfId="62" applyFont="1" applyBorder="1" applyAlignment="1">
      <alignment horizontal="center" vertical="center"/>
      <protection/>
    </xf>
    <xf numFmtId="0" fontId="6" fillId="0" borderId="44" xfId="62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0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30" borderId="64" xfId="0" applyFill="1" applyBorder="1" applyAlignment="1">
      <alignment horizontal="center" vertical="center"/>
    </xf>
    <xf numFmtId="0" fontId="0" fillId="30" borderId="65" xfId="0" applyFill="1" applyBorder="1" applyAlignment="1">
      <alignment horizontal="center" vertical="center"/>
    </xf>
    <xf numFmtId="0" fontId="0" fillId="30" borderId="66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0" borderId="69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15" fillId="0" borderId="23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77" xfId="0" applyFont="1" applyBorder="1" applyAlignment="1">
      <alignment vertical="center"/>
    </xf>
    <xf numFmtId="0" fontId="15" fillId="0" borderId="7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8" fillId="0" borderId="24" xfId="62" applyFont="1" applyBorder="1" applyAlignment="1">
      <alignment horizontal="right" vertical="center"/>
      <protection/>
    </xf>
    <xf numFmtId="0" fontId="28" fillId="0" borderId="0" xfId="0" applyFont="1" applyAlignment="1">
      <alignment vertical="center"/>
    </xf>
    <xf numFmtId="0" fontId="8" fillId="0" borderId="25" xfId="62" applyFont="1" applyBorder="1">
      <alignment vertical="center"/>
      <protection/>
    </xf>
    <xf numFmtId="0" fontId="8" fillId="0" borderId="31" xfId="62" applyFont="1" applyBorder="1" applyAlignment="1">
      <alignment horizontal="center" vertical="center"/>
      <protection/>
    </xf>
    <xf numFmtId="20" fontId="8" fillId="0" borderId="26" xfId="62" applyNumberFormat="1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35" xfId="62" applyFont="1" applyBorder="1" applyAlignment="1">
      <alignment horizontal="center" vertical="center"/>
      <protection/>
    </xf>
    <xf numFmtId="0" fontId="8" fillId="0" borderId="35" xfId="62" applyFont="1" applyBorder="1" applyAlignment="1">
      <alignment horizontal="left" vertical="center"/>
      <protection/>
    </xf>
    <xf numFmtId="0" fontId="8" fillId="0" borderId="36" xfId="62" applyFont="1" applyBorder="1" applyAlignment="1">
      <alignment horizontal="right" vertical="center"/>
      <protection/>
    </xf>
    <xf numFmtId="0" fontId="8" fillId="0" borderId="32" xfId="62" applyFont="1" applyBorder="1" applyAlignment="1">
      <alignment horizontal="left" vertical="center"/>
      <protection/>
    </xf>
    <xf numFmtId="0" fontId="8" fillId="0" borderId="30" xfId="62" applyFont="1" applyBorder="1" applyAlignment="1">
      <alignment horizontal="right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10" fillId="0" borderId="41" xfId="62" applyFont="1" applyBorder="1" applyAlignment="1">
      <alignment horizontal="center" vertical="center"/>
      <protection/>
    </xf>
    <xf numFmtId="0" fontId="10" fillId="0" borderId="43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10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10" fillId="0" borderId="37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left" vertical="center"/>
      <protection/>
    </xf>
    <xf numFmtId="0" fontId="10" fillId="0" borderId="36" xfId="62" applyFont="1" applyBorder="1" applyAlignment="1">
      <alignment horizontal="center" vertical="center"/>
      <protection/>
    </xf>
    <xf numFmtId="0" fontId="8" fillId="0" borderId="39" xfId="62" applyFont="1" applyBorder="1" applyAlignment="1">
      <alignment horizontal="center" vertical="center"/>
      <protection/>
    </xf>
    <xf numFmtId="0" fontId="5" fillId="0" borderId="43" xfId="62" applyFont="1" applyFill="1" applyBorder="1" applyAlignment="1">
      <alignment horizontal="center" vertical="center"/>
      <protection/>
    </xf>
    <xf numFmtId="0" fontId="5" fillId="0" borderId="44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5" fillId="0" borderId="36" xfId="62" applyFont="1" applyFill="1" applyBorder="1" applyAlignment="1">
      <alignment horizontal="center" vertical="center"/>
      <protection/>
    </xf>
    <xf numFmtId="0" fontId="5" fillId="0" borderId="37" xfId="62" applyFont="1" applyFill="1" applyBorder="1" applyAlignment="1">
      <alignment horizontal="center" vertical="center"/>
      <protection/>
    </xf>
    <xf numFmtId="0" fontId="5" fillId="0" borderId="29" xfId="62" applyFont="1" applyFill="1" applyBorder="1" applyAlignment="1">
      <alignment horizontal="center" vertical="center"/>
      <protection/>
    </xf>
    <xf numFmtId="0" fontId="5" fillId="0" borderId="40" xfId="62" applyFont="1" applyFill="1" applyBorder="1" applyAlignment="1">
      <alignment horizontal="center" vertical="center"/>
      <protection/>
    </xf>
    <xf numFmtId="0" fontId="12" fillId="0" borderId="32" xfId="62" applyFont="1" applyFill="1" applyBorder="1" applyAlignment="1">
      <alignment horizontal="left" vertical="center"/>
      <protection/>
    </xf>
    <xf numFmtId="0" fontId="3" fillId="0" borderId="36" xfId="62" applyFont="1" applyFill="1" applyBorder="1" applyAlignment="1">
      <alignment horizontal="right" vertical="center"/>
      <protection/>
    </xf>
    <xf numFmtId="0" fontId="3" fillId="0" borderId="37" xfId="62" applyFont="1" applyFill="1" applyBorder="1" applyAlignment="1">
      <alignment horizontal="left"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0" xfId="62" applyFont="1" applyFill="1">
      <alignment vertical="center"/>
      <protection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8" xfId="6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8" fillId="0" borderId="0" xfId="0" applyFont="1" applyBorder="1" applyAlignment="1">
      <alignment vertical="center"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0" fillId="30" borderId="78" xfId="0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4" fillId="0" borderId="32" xfId="62" applyFont="1" applyFill="1" applyBorder="1" applyAlignment="1">
      <alignment horizontal="left" vertical="center"/>
      <protection/>
    </xf>
    <xf numFmtId="0" fontId="12" fillId="0" borderId="30" xfId="62" applyFont="1" applyBorder="1" applyAlignment="1">
      <alignment horizontal="right" vertical="center"/>
      <protection/>
    </xf>
    <xf numFmtId="0" fontId="3" fillId="0" borderId="36" xfId="62" applyFont="1" applyFill="1" applyBorder="1" applyAlignment="1">
      <alignment horizontal="center" vertical="center"/>
      <protection/>
    </xf>
    <xf numFmtId="0" fontId="7" fillId="0" borderId="40" xfId="62" applyFont="1" applyBorder="1" applyAlignment="1">
      <alignment horizontal="center" vertical="center"/>
      <protection/>
    </xf>
    <xf numFmtId="0" fontId="7" fillId="0" borderId="36" xfId="62" applyFont="1" applyFill="1" applyBorder="1" applyAlignment="1">
      <alignment horizontal="center" vertical="center"/>
      <protection/>
    </xf>
    <xf numFmtId="0" fontId="34" fillId="0" borderId="30" xfId="62" applyFont="1" applyFill="1" applyBorder="1" applyAlignment="1">
      <alignment horizontal="right" vertical="center"/>
      <protection/>
    </xf>
    <xf numFmtId="0" fontId="34" fillId="0" borderId="37" xfId="62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31" borderId="80" xfId="0" applyFill="1" applyBorder="1" applyAlignment="1">
      <alignment horizontal="center" vertical="center"/>
    </xf>
    <xf numFmtId="0" fontId="0" fillId="31" borderId="81" xfId="0" applyFill="1" applyBorder="1" applyAlignment="1">
      <alignment horizontal="center" vertical="center"/>
    </xf>
    <xf numFmtId="0" fontId="0" fillId="31" borderId="82" xfId="0" applyFill="1" applyBorder="1" applyAlignment="1">
      <alignment horizontal="center" vertical="center"/>
    </xf>
    <xf numFmtId="0" fontId="0" fillId="31" borderId="83" xfId="0" applyFill="1" applyBorder="1" applyAlignment="1">
      <alignment horizontal="center" vertical="center"/>
    </xf>
    <xf numFmtId="0" fontId="0" fillId="31" borderId="51" xfId="0" applyFill="1" applyBorder="1" applyAlignment="1">
      <alignment horizontal="center" vertical="center"/>
    </xf>
    <xf numFmtId="0" fontId="0" fillId="31" borderId="84" xfId="0" applyFill="1" applyBorder="1" applyAlignment="1">
      <alignment horizontal="center" vertical="center"/>
    </xf>
    <xf numFmtId="0" fontId="0" fillId="31" borderId="85" xfId="0" applyFill="1" applyBorder="1" applyAlignment="1">
      <alignment horizontal="center" vertical="center"/>
    </xf>
    <xf numFmtId="0" fontId="0" fillId="31" borderId="46" xfId="0" applyFill="1" applyBorder="1" applyAlignment="1">
      <alignment horizontal="center" vertical="center"/>
    </xf>
    <xf numFmtId="0" fontId="0" fillId="31" borderId="86" xfId="0" applyFill="1" applyBorder="1" applyAlignment="1">
      <alignment horizontal="center" vertical="center"/>
    </xf>
    <xf numFmtId="0" fontId="0" fillId="31" borderId="87" xfId="0" applyFill="1" applyBorder="1" applyAlignment="1">
      <alignment horizontal="center" vertical="center"/>
    </xf>
    <xf numFmtId="0" fontId="0" fillId="31" borderId="88" xfId="0" applyFill="1" applyBorder="1" applyAlignment="1">
      <alignment horizontal="center" vertical="center"/>
    </xf>
    <xf numFmtId="0" fontId="0" fillId="31" borderId="89" xfId="0" applyFill="1" applyBorder="1" applyAlignment="1">
      <alignment horizontal="center" vertical="center"/>
    </xf>
    <xf numFmtId="0" fontId="0" fillId="31" borderId="90" xfId="0" applyFill="1" applyBorder="1" applyAlignment="1">
      <alignment horizontal="center" vertical="center"/>
    </xf>
    <xf numFmtId="0" fontId="0" fillId="31" borderId="52" xfId="0" applyFill="1" applyBorder="1" applyAlignment="1">
      <alignment horizontal="center" vertical="center"/>
    </xf>
    <xf numFmtId="0" fontId="0" fillId="31" borderId="49" xfId="0" applyFill="1" applyBorder="1" applyAlignment="1">
      <alignment horizontal="center" vertical="center"/>
    </xf>
    <xf numFmtId="0" fontId="0" fillId="31" borderId="91" xfId="0" applyFill="1" applyBorder="1" applyAlignment="1">
      <alignment horizontal="center" vertical="center"/>
    </xf>
    <xf numFmtId="0" fontId="0" fillId="31" borderId="71" xfId="0" applyFill="1" applyBorder="1" applyAlignment="1">
      <alignment horizontal="center" vertical="center"/>
    </xf>
    <xf numFmtId="0" fontId="0" fillId="31" borderId="92" xfId="0" applyFill="1" applyBorder="1" applyAlignment="1">
      <alignment horizontal="center" vertical="center"/>
    </xf>
    <xf numFmtId="17" fontId="0" fillId="0" borderId="55" xfId="0" applyNumberFormat="1" applyBorder="1" applyAlignment="1" quotePrefix="1">
      <alignment horizontal="center" vertical="center"/>
    </xf>
    <xf numFmtId="17" fontId="0" fillId="0" borderId="47" xfId="0" applyNumberFormat="1" applyBorder="1" applyAlignment="1" quotePrefix="1">
      <alignment horizontal="center" vertical="center"/>
    </xf>
    <xf numFmtId="17" fontId="0" fillId="0" borderId="56" xfId="0" applyNumberFormat="1" applyFill="1" applyBorder="1" applyAlignment="1" quotePrefix="1">
      <alignment horizontal="center" vertical="center"/>
    </xf>
    <xf numFmtId="17" fontId="0" fillId="0" borderId="75" xfId="0" applyNumberFormat="1" applyBorder="1" applyAlignment="1" quotePrefix="1">
      <alignment horizontal="center" vertical="center"/>
    </xf>
    <xf numFmtId="0" fontId="0" fillId="0" borderId="0" xfId="0" applyFill="1" applyBorder="1" applyAlignment="1">
      <alignment horizontal="left" vertical="center"/>
    </xf>
    <xf numFmtId="17" fontId="0" fillId="0" borderId="46" xfId="0" applyNumberFormat="1" applyBorder="1" applyAlignment="1" quotePrefix="1">
      <alignment horizontal="center" vertical="center"/>
    </xf>
    <xf numFmtId="0" fontId="0" fillId="0" borderId="49" xfId="0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56" fontId="0" fillId="0" borderId="0" xfId="0" applyNumberFormat="1" applyAlignment="1" quotePrefix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9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0" fontId="0" fillId="32" borderId="66" xfId="0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32" borderId="65" xfId="0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32" borderId="78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shrinkToFit="1"/>
    </xf>
    <xf numFmtId="181" fontId="0" fillId="0" borderId="0" xfId="0" applyNumberFormat="1" applyFill="1" applyBorder="1" applyAlignment="1">
      <alignment vertical="center" shrinkToFit="1"/>
    </xf>
    <xf numFmtId="0" fontId="0" fillId="32" borderId="64" xfId="0" applyFill="1" applyBorder="1" applyAlignment="1">
      <alignment horizontal="center" vertical="center"/>
    </xf>
    <xf numFmtId="0" fontId="75" fillId="0" borderId="14" xfId="0" applyFont="1" applyFill="1" applyBorder="1" applyAlignment="1">
      <alignment horizontal="right" vertical="center"/>
    </xf>
    <xf numFmtId="0" fontId="75" fillId="0" borderId="14" xfId="0" applyFont="1" applyFill="1" applyBorder="1" applyAlignment="1">
      <alignment horizontal="left" vertical="center"/>
    </xf>
    <xf numFmtId="0" fontId="75" fillId="0" borderId="22" xfId="0" applyFont="1" applyFill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49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5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33" borderId="57" xfId="0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2" borderId="69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1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3" xfId="0" applyBorder="1" applyAlignment="1">
      <alignment vertical="center"/>
    </xf>
    <xf numFmtId="0" fontId="60" fillId="0" borderId="113" xfId="0" applyFont="1" applyBorder="1" applyAlignment="1">
      <alignment horizontal="center" vertical="center"/>
    </xf>
    <xf numFmtId="0" fontId="60" fillId="0" borderId="11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  <xf numFmtId="0" fontId="60" fillId="0" borderId="117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8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121" xfId="0" applyFont="1" applyBorder="1" applyAlignment="1">
      <alignment horizontal="center" vertical="center"/>
    </xf>
    <xf numFmtId="0" fontId="0" fillId="0" borderId="121" xfId="0" applyBorder="1" applyAlignment="1">
      <alignment vertical="center"/>
    </xf>
    <xf numFmtId="0" fontId="0" fillId="0" borderId="77" xfId="0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0" fillId="0" borderId="117" xfId="0" applyBorder="1" applyAlignment="1">
      <alignment vertical="center"/>
    </xf>
    <xf numFmtId="0" fontId="60" fillId="0" borderId="120" xfId="0" applyFont="1" applyBorder="1" applyAlignment="1">
      <alignment horizontal="center" vertical="center"/>
    </xf>
    <xf numFmtId="0" fontId="0" fillId="0" borderId="122" xfId="0" applyBorder="1" applyAlignment="1">
      <alignment vertical="center"/>
    </xf>
    <xf numFmtId="0" fontId="0" fillId="0" borderId="123" xfId="0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textRotation="255" wrapText="1"/>
    </xf>
    <xf numFmtId="0" fontId="9" fillId="0" borderId="40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left" vertical="center"/>
      <protection/>
    </xf>
    <xf numFmtId="0" fontId="10" fillId="0" borderId="44" xfId="62" applyFont="1" applyBorder="1" applyAlignment="1">
      <alignment horizontal="center" vertical="center"/>
      <protection/>
    </xf>
    <xf numFmtId="0" fontId="0" fillId="0" borderId="124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" fontId="0" fillId="0" borderId="51" xfId="0" applyNumberFormat="1" applyFill="1" applyBorder="1" applyAlignment="1" quotePrefix="1">
      <alignment horizontal="center" vertical="center"/>
    </xf>
    <xf numFmtId="17" fontId="0" fillId="0" borderId="49" xfId="0" applyNumberFormat="1" applyBorder="1" applyAlignment="1" quotePrefix="1">
      <alignment horizontal="center" vertical="center"/>
    </xf>
    <xf numFmtId="17" fontId="0" fillId="0" borderId="20" xfId="0" applyNumberFormat="1" applyBorder="1" applyAlignment="1" quotePrefix="1">
      <alignment horizontal="center" vertical="center"/>
    </xf>
    <xf numFmtId="0" fontId="0" fillId="0" borderId="52" xfId="0" applyFill="1" applyBorder="1" applyAlignment="1" quotePrefix="1">
      <alignment horizontal="center" vertical="center"/>
    </xf>
    <xf numFmtId="0" fontId="0" fillId="0" borderId="56" xfId="0" applyFill="1" applyBorder="1" applyAlignment="1" quotePrefix="1">
      <alignment horizontal="center" vertical="center"/>
    </xf>
    <xf numFmtId="0" fontId="0" fillId="0" borderId="55" xfId="0" applyBorder="1" applyAlignment="1" quotePrefix="1">
      <alignment horizontal="center" vertical="center"/>
    </xf>
    <xf numFmtId="56" fontId="0" fillId="0" borderId="49" xfId="0" applyNumberFormat="1" applyBorder="1" applyAlignment="1" quotePrefix="1">
      <alignment horizontal="center" vertical="center"/>
    </xf>
    <xf numFmtId="0" fontId="0" fillId="0" borderId="46" xfId="0" applyBorder="1" applyAlignment="1" quotePrefix="1">
      <alignment horizontal="center" vertical="center"/>
    </xf>
    <xf numFmtId="17" fontId="0" fillId="0" borderId="51" xfId="0" applyNumberFormat="1" applyBorder="1" applyAlignment="1" quotePrefix="1">
      <alignment horizontal="center" vertical="center"/>
    </xf>
    <xf numFmtId="0" fontId="0" fillId="0" borderId="54" xfId="0" applyBorder="1" applyAlignment="1" quotePrefix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5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3" fillId="0" borderId="130" xfId="62" applyFont="1" applyFill="1" applyBorder="1" applyAlignment="1">
      <alignment horizontal="center" vertical="center"/>
      <protection/>
    </xf>
    <xf numFmtId="0" fontId="3" fillId="0" borderId="131" xfId="62" applyFont="1" applyFill="1" applyBorder="1" applyAlignment="1">
      <alignment horizontal="center" vertical="center"/>
      <protection/>
    </xf>
    <xf numFmtId="0" fontId="3" fillId="0" borderId="132" xfId="62" applyFont="1" applyFill="1" applyBorder="1" applyAlignment="1">
      <alignment horizontal="center" vertical="center"/>
      <protection/>
    </xf>
    <xf numFmtId="0" fontId="3" fillId="0" borderId="130" xfId="62" applyBorder="1" applyAlignment="1">
      <alignment horizontal="center" vertical="center"/>
      <protection/>
    </xf>
    <xf numFmtId="0" fontId="3" fillId="0" borderId="131" xfId="62" applyBorder="1" applyAlignment="1">
      <alignment horizontal="center" vertical="center"/>
      <protection/>
    </xf>
    <xf numFmtId="0" fontId="3" fillId="0" borderId="132" xfId="62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0" fontId="3" fillId="0" borderId="40" xfId="62" applyFont="1" applyFill="1" applyBorder="1" applyAlignment="1">
      <alignment horizontal="center" vertical="center"/>
      <protection/>
    </xf>
    <xf numFmtId="0" fontId="3" fillId="0" borderId="29" xfId="62" applyBorder="1" applyAlignment="1">
      <alignment horizontal="center" vertical="center"/>
      <protection/>
    </xf>
    <xf numFmtId="0" fontId="3" fillId="0" borderId="28" xfId="62" applyBorder="1" applyAlignment="1">
      <alignment horizontal="center" vertical="center"/>
      <protection/>
    </xf>
    <xf numFmtId="0" fontId="3" fillId="0" borderId="40" xfId="62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2" fillId="0" borderId="31" xfId="62" applyFont="1" applyFill="1" applyBorder="1" applyAlignment="1">
      <alignment horizontal="center" vertical="center"/>
      <protection/>
    </xf>
    <xf numFmtId="0" fontId="2" fillId="0" borderId="32" xfId="62" applyFont="1" applyFill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  <xf numFmtId="0" fontId="7" fillId="0" borderId="42" xfId="62" applyFont="1" applyFill="1" applyBorder="1" applyAlignment="1">
      <alignment horizontal="center" vertical="center"/>
      <protection/>
    </xf>
    <xf numFmtId="0" fontId="7" fillId="0" borderId="93" xfId="62" applyFont="1" applyFill="1" applyBorder="1" applyAlignment="1">
      <alignment horizontal="center" vertical="center"/>
      <protection/>
    </xf>
    <xf numFmtId="0" fontId="7" fillId="0" borderId="133" xfId="62" applyFont="1" applyFill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133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42" xfId="62" applyFont="1" applyFill="1" applyBorder="1" applyAlignment="1">
      <alignment horizontal="center" vertical="center"/>
      <protection/>
    </xf>
    <xf numFmtId="0" fontId="3" fillId="0" borderId="93" xfId="62" applyFont="1" applyFill="1" applyBorder="1" applyAlignment="1">
      <alignment horizontal="center" vertical="center"/>
      <protection/>
    </xf>
    <xf numFmtId="0" fontId="3" fillId="0" borderId="133" xfId="62" applyFont="1" applyFill="1" applyBorder="1" applyAlignment="1">
      <alignment horizontal="center" vertical="center"/>
      <protection/>
    </xf>
    <xf numFmtId="0" fontId="7" fillId="0" borderId="42" xfId="62" applyFont="1" applyBorder="1" applyAlignment="1">
      <alignment horizontal="center" vertical="center"/>
      <protection/>
    </xf>
    <xf numFmtId="0" fontId="7" fillId="0" borderId="93" xfId="62" applyFont="1" applyBorder="1" applyAlignment="1">
      <alignment horizontal="center" vertical="center"/>
      <protection/>
    </xf>
    <xf numFmtId="0" fontId="7" fillId="0" borderId="133" xfId="62" applyFont="1" applyBorder="1" applyAlignment="1">
      <alignment horizontal="center" vertical="center"/>
      <protection/>
    </xf>
    <xf numFmtId="0" fontId="3" fillId="0" borderId="42" xfId="62" applyBorder="1" applyAlignment="1">
      <alignment horizontal="center" vertical="center"/>
      <protection/>
    </xf>
    <xf numFmtId="0" fontId="3" fillId="0" borderId="93" xfId="62" applyBorder="1" applyAlignment="1">
      <alignment horizontal="center" vertical="center"/>
      <protection/>
    </xf>
    <xf numFmtId="0" fontId="3" fillId="0" borderId="133" xfId="62" applyBorder="1" applyAlignment="1">
      <alignment horizontal="center" vertical="center"/>
      <protection/>
    </xf>
    <xf numFmtId="0" fontId="3" fillId="0" borderId="130" xfId="62" applyFont="1" applyBorder="1" applyAlignment="1">
      <alignment horizontal="center" vertical="center"/>
      <protection/>
    </xf>
    <xf numFmtId="0" fontId="3" fillId="0" borderId="131" xfId="62" applyFont="1" applyBorder="1" applyAlignment="1">
      <alignment horizontal="center" vertical="center"/>
      <protection/>
    </xf>
    <xf numFmtId="0" fontId="3" fillId="0" borderId="30" xfId="62" applyBorder="1" applyAlignment="1">
      <alignment horizontal="center" vertical="center"/>
      <protection/>
    </xf>
    <xf numFmtId="0" fontId="3" fillId="0" borderId="31" xfId="62" applyBorder="1" applyAlignment="1">
      <alignment horizontal="center" vertical="center"/>
      <protection/>
    </xf>
    <xf numFmtId="0" fontId="3" fillId="0" borderId="32" xfId="62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/>
    </xf>
    <xf numFmtId="0" fontId="35" fillId="0" borderId="0" xfId="0" applyFont="1" applyBorder="1" applyAlignment="1">
      <alignment horizontal="center" vertical="center" textRotation="255"/>
    </xf>
    <xf numFmtId="0" fontId="28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130" xfId="62" applyFont="1" applyBorder="1" applyAlignment="1">
      <alignment horizontal="center" vertical="center"/>
      <protection/>
    </xf>
    <xf numFmtId="0" fontId="8" fillId="0" borderId="131" xfId="62" applyFont="1" applyBorder="1" applyAlignment="1">
      <alignment horizontal="center" vertical="center"/>
      <protection/>
    </xf>
    <xf numFmtId="0" fontId="8" fillId="0" borderId="132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40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42" xfId="62" applyFont="1" applyBorder="1" applyAlignment="1">
      <alignment horizontal="center" vertical="center"/>
      <protection/>
    </xf>
    <xf numFmtId="0" fontId="8" fillId="0" borderId="93" xfId="62" applyFont="1" applyBorder="1" applyAlignment="1">
      <alignment horizontal="center" vertical="center"/>
      <protection/>
    </xf>
    <xf numFmtId="0" fontId="8" fillId="0" borderId="133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93" xfId="62" applyFont="1" applyBorder="1" applyAlignment="1">
      <alignment horizontal="center" vertical="center"/>
      <protection/>
    </xf>
    <xf numFmtId="0" fontId="11" fillId="0" borderId="133" xfId="62" applyFont="1" applyBorder="1" applyAlignment="1">
      <alignment horizontal="center" vertical="center"/>
      <protection/>
    </xf>
    <xf numFmtId="0" fontId="78" fillId="0" borderId="19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6" fillId="0" borderId="21" xfId="0" applyFont="1" applyBorder="1" applyAlignment="1">
      <alignment horizontal="center" vertical="center" textRotation="255" shrinkToFit="1"/>
    </xf>
    <xf numFmtId="0" fontId="76" fillId="0" borderId="22" xfId="0" applyFont="1" applyBorder="1" applyAlignment="1">
      <alignment horizontal="center" vertical="center" textRotation="255" shrinkToFit="1"/>
    </xf>
    <xf numFmtId="0" fontId="76" fillId="0" borderId="23" xfId="0" applyFont="1" applyBorder="1" applyAlignment="1">
      <alignment horizontal="center" vertical="center" textRotation="255" shrinkToFit="1"/>
    </xf>
    <xf numFmtId="0" fontId="76" fillId="0" borderId="77" xfId="0" applyFont="1" applyBorder="1" applyAlignment="1">
      <alignment horizontal="center" vertical="center" textRotation="255" shrinkToFit="1"/>
    </xf>
    <xf numFmtId="0" fontId="76" fillId="0" borderId="21" xfId="0" applyFont="1" applyBorder="1" applyAlignment="1">
      <alignment horizontal="center" vertical="center" textRotation="255" wrapText="1"/>
    </xf>
    <xf numFmtId="0" fontId="76" fillId="0" borderId="22" xfId="0" applyFont="1" applyBorder="1" applyAlignment="1">
      <alignment horizontal="center" vertical="center" textRotation="255"/>
    </xf>
    <xf numFmtId="0" fontId="76" fillId="0" borderId="21" xfId="0" applyFont="1" applyBorder="1" applyAlignment="1">
      <alignment horizontal="center" vertical="center" textRotation="255"/>
    </xf>
    <xf numFmtId="0" fontId="76" fillId="0" borderId="23" xfId="0" applyFont="1" applyBorder="1" applyAlignment="1">
      <alignment horizontal="center" vertical="center" textRotation="255"/>
    </xf>
    <xf numFmtId="0" fontId="76" fillId="0" borderId="77" xfId="0" applyFont="1" applyBorder="1" applyAlignment="1">
      <alignment horizontal="center" vertical="center" textRotation="255"/>
    </xf>
    <xf numFmtId="0" fontId="79" fillId="0" borderId="0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0" fillId="32" borderId="0" xfId="0" applyFont="1" applyFill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 shrinkToFit="1"/>
    </xf>
    <xf numFmtId="0" fontId="72" fillId="0" borderId="21" xfId="0" applyFont="1" applyBorder="1" applyAlignment="1">
      <alignment horizontal="center" vertical="center" textRotation="255" shrinkToFit="1"/>
    </xf>
    <xf numFmtId="0" fontId="72" fillId="0" borderId="22" xfId="0" applyFont="1" applyBorder="1" applyAlignment="1">
      <alignment horizontal="center" vertical="center" textRotation="255" shrinkToFit="1"/>
    </xf>
    <xf numFmtId="0" fontId="72" fillId="0" borderId="23" xfId="0" applyFont="1" applyBorder="1" applyAlignment="1">
      <alignment horizontal="center" vertical="center" textRotation="255" shrinkToFit="1"/>
    </xf>
    <xf numFmtId="0" fontId="72" fillId="0" borderId="77" xfId="0" applyFont="1" applyBorder="1" applyAlignment="1">
      <alignment horizontal="center" vertical="center" textRotation="255" shrinkToFit="1"/>
    </xf>
    <xf numFmtId="0" fontId="72" fillId="0" borderId="21" xfId="0" applyFont="1" applyBorder="1" applyAlignment="1">
      <alignment horizontal="center" vertical="center" textRotation="255" wrapText="1"/>
    </xf>
    <xf numFmtId="0" fontId="72" fillId="0" borderId="22" xfId="0" applyFont="1" applyBorder="1" applyAlignment="1">
      <alignment horizontal="center" vertical="center" textRotation="255"/>
    </xf>
    <xf numFmtId="0" fontId="72" fillId="0" borderId="21" xfId="0" applyFont="1" applyBorder="1" applyAlignment="1">
      <alignment horizontal="center" vertical="center" textRotation="255"/>
    </xf>
    <xf numFmtId="0" fontId="72" fillId="0" borderId="23" xfId="0" applyFont="1" applyBorder="1" applyAlignment="1">
      <alignment horizontal="center" vertical="center" textRotation="255"/>
    </xf>
    <xf numFmtId="0" fontId="72" fillId="0" borderId="77" xfId="0" applyFont="1" applyBorder="1" applyAlignment="1">
      <alignment horizontal="center" vertical="center" textRotation="255"/>
    </xf>
    <xf numFmtId="0" fontId="79" fillId="0" borderId="18" xfId="0" applyFont="1" applyBorder="1" applyAlignment="1">
      <alignment horizontal="center" vertical="center"/>
    </xf>
    <xf numFmtId="0" fontId="82" fillId="32" borderId="0" xfId="0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22</xdr:row>
      <xdr:rowOff>85725</xdr:rowOff>
    </xdr:from>
    <xdr:to>
      <xdr:col>36</xdr:col>
      <xdr:colOff>114300</xdr:colOff>
      <xdr:row>33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162425" y="5943600"/>
          <a:ext cx="1447800" cy="2705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２／１４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北部体育館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南部体育館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２／２１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・東部体育館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・南部体育館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２／２８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・北部体育館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9525"/>
          <a:ext cx="781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30</xdr:row>
      <xdr:rowOff>85725</xdr:rowOff>
    </xdr:from>
    <xdr:to>
      <xdr:col>10</xdr:col>
      <xdr:colOff>133350</xdr:colOff>
      <xdr:row>41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3350" y="6581775"/>
          <a:ext cx="515302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予選リーグ実施について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１．打ち合わせ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・各会場とも試合開始１５分前に打ち合わせを行いますので、関係者は本部へお越し下さい。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２．セッティング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・セッティングについては、会場校にお願いしますが、他チームもご協力をお願いいたします。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・東部・北部体育館は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時からセッティングを行います。各チーム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名以上必ず出してください。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３．審判について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・各チームとも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名必ず帯同審判を出してください。審判については、各会場の審判責任者の指示に従っ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４．オフィシャル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・オフィシャルのトラブルを減らすよう、大人が後ろにつくなどの配慮をお願いします。</a:t>
          </a:r>
        </a:p>
      </xdr:txBody>
    </xdr:sp>
    <xdr:clientData/>
  </xdr:twoCellAnchor>
  <xdr:twoCellAnchor>
    <xdr:from>
      <xdr:col>10</xdr:col>
      <xdr:colOff>428625</xdr:colOff>
      <xdr:row>30</xdr:row>
      <xdr:rowOff>142875</xdr:rowOff>
    </xdr:from>
    <xdr:to>
      <xdr:col>21</xdr:col>
      <xdr:colOff>228600</xdr:colOff>
      <xdr:row>40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581650" y="6638925"/>
          <a:ext cx="50006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５．各会場責任者の方へ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・各会場の試合結果を６時までに総務石田携帯メールまでご連絡ください。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６．その他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・ユニフォームは、組合せ左側チームが白とします。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・どの会場も駐車場が限られていますので、台数を減らすようお願いします。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・各会場とも、後片付けへのご協力をお願いします。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・審判の負傷など不測の事態に備えて、指導者の方もできる限り、最後まで残っていただけますよう、ご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協力をお願いします。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9525"/>
          <a:ext cx="7810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62"/>
  <sheetViews>
    <sheetView tabSelected="1" view="pageBreakPreview" zoomScaleSheetLayoutView="100" workbookViewId="0" topLeftCell="A10">
      <selection activeCell="Y25" sqref="Y25"/>
    </sheetView>
  </sheetViews>
  <sheetFormatPr defaultColWidth="9.140625" defaultRowHeight="15"/>
  <cols>
    <col min="1" max="35" width="2.28125" style="0" customWidth="1"/>
    <col min="36" max="38" width="2.421875" style="0" customWidth="1"/>
  </cols>
  <sheetData>
    <row r="1" spans="2:14" ht="21">
      <c r="B1" s="1" t="s">
        <v>528</v>
      </c>
      <c r="C1" s="1"/>
      <c r="E1" s="3"/>
      <c r="F1" s="3"/>
      <c r="H1" s="3"/>
      <c r="I1" s="3" t="s">
        <v>75</v>
      </c>
      <c r="J1" s="3"/>
      <c r="K1" s="3"/>
      <c r="L1" s="3"/>
      <c r="M1" s="1"/>
      <c r="N1" s="1"/>
    </row>
    <row r="2" spans="2:21" ht="21">
      <c r="B2" s="1"/>
      <c r="C2" s="1"/>
      <c r="K2" s="401" t="s">
        <v>88</v>
      </c>
      <c r="L2" s="401"/>
      <c r="M2" s="401"/>
      <c r="N2" s="401"/>
      <c r="O2" s="401"/>
      <c r="P2" s="401"/>
      <c r="Q2" s="401"/>
      <c r="R2" s="401"/>
      <c r="S2" s="401"/>
      <c r="T2" s="401"/>
      <c r="U2" s="401"/>
    </row>
    <row r="3" spans="2:21" ht="15" customHeight="1">
      <c r="B3" s="1"/>
      <c r="C3" s="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32" ht="12.75">
      <c r="B4" s="1"/>
      <c r="C4" s="1"/>
      <c r="D4" s="1"/>
      <c r="E4" s="1"/>
      <c r="F4" s="1"/>
      <c r="G4" s="1"/>
      <c r="H4" s="1"/>
      <c r="Y4" s="9" t="s">
        <v>529</v>
      </c>
      <c r="AA4" s="9"/>
      <c r="AB4" s="9"/>
      <c r="AC4" s="9"/>
      <c r="AD4" s="9"/>
      <c r="AE4" s="9"/>
      <c r="AF4" s="9"/>
    </row>
    <row r="5" spans="2:32" ht="15.75" customHeight="1">
      <c r="B5" s="1"/>
      <c r="C5" s="1"/>
      <c r="D5" s="1"/>
      <c r="E5" s="1"/>
      <c r="F5" s="1"/>
      <c r="G5" s="1"/>
      <c r="H5" s="1"/>
      <c r="Y5" s="9"/>
      <c r="AA5" s="9"/>
      <c r="AB5" s="9"/>
      <c r="AC5" s="9"/>
      <c r="AD5" s="9"/>
      <c r="AE5" s="9"/>
      <c r="AF5" s="9"/>
    </row>
    <row r="6" spans="2:14" ht="12.75">
      <c r="B6" s="1" t="s">
        <v>76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37" ht="22.5" customHeight="1" thickBot="1">
      <c r="B8" s="399" t="s">
        <v>78</v>
      </c>
      <c r="C8" s="399"/>
      <c r="D8" s="399"/>
      <c r="E8" s="399"/>
      <c r="F8" s="399"/>
      <c r="G8" s="10"/>
      <c r="I8" s="399" t="s">
        <v>79</v>
      </c>
      <c r="J8" s="399"/>
      <c r="K8" s="399"/>
      <c r="L8" s="399"/>
      <c r="M8" s="399"/>
      <c r="N8" s="10"/>
      <c r="P8" s="399" t="s">
        <v>80</v>
      </c>
      <c r="Q8" s="399"/>
      <c r="R8" s="399"/>
      <c r="S8" s="399"/>
      <c r="T8" s="399"/>
      <c r="U8" s="10"/>
      <c r="V8" s="10"/>
      <c r="W8" s="399" t="s">
        <v>109</v>
      </c>
      <c r="X8" s="399"/>
      <c r="Y8" s="399"/>
      <c r="Z8" s="399"/>
      <c r="AA8" s="399"/>
      <c r="AC8" s="10"/>
      <c r="AD8" s="10"/>
      <c r="AE8" s="10"/>
      <c r="AF8" s="10"/>
      <c r="AG8" s="10"/>
      <c r="AH8" s="10"/>
      <c r="AI8" s="10"/>
      <c r="AJ8" s="10"/>
      <c r="AK8" s="10"/>
    </row>
    <row r="9" spans="2:41" ht="22.5" customHeight="1">
      <c r="B9" s="12" t="s">
        <v>81</v>
      </c>
      <c r="C9" s="17" t="s">
        <v>531</v>
      </c>
      <c r="D9" s="17"/>
      <c r="E9" s="21"/>
      <c r="F9" s="393"/>
      <c r="G9" s="11"/>
      <c r="I9" s="12" t="s">
        <v>81</v>
      </c>
      <c r="J9" s="17" t="s">
        <v>1</v>
      </c>
      <c r="K9" s="17"/>
      <c r="L9" s="21"/>
      <c r="M9" s="393"/>
      <c r="P9" s="12" t="s">
        <v>35</v>
      </c>
      <c r="Q9" s="17" t="s">
        <v>532</v>
      </c>
      <c r="R9" s="17"/>
      <c r="S9" s="21"/>
      <c r="T9" s="393"/>
      <c r="W9" s="12" t="s">
        <v>35</v>
      </c>
      <c r="X9" s="17" t="s">
        <v>546</v>
      </c>
      <c r="Y9" s="17"/>
      <c r="Z9" s="21"/>
      <c r="AA9" s="393"/>
      <c r="AC9" s="10"/>
      <c r="AD9" s="10"/>
      <c r="AE9" s="10"/>
      <c r="AF9" s="10"/>
      <c r="AG9" s="10"/>
      <c r="AH9" s="10"/>
      <c r="AI9" s="10"/>
      <c r="AJ9" s="10"/>
      <c r="AK9" s="10"/>
      <c r="AO9" s="258"/>
    </row>
    <row r="10" spans="2:37" ht="22.5" customHeight="1">
      <c r="B10" s="13" t="s">
        <v>81</v>
      </c>
      <c r="C10" s="4" t="s">
        <v>537</v>
      </c>
      <c r="D10" s="4"/>
      <c r="E10" s="15"/>
      <c r="F10" s="19"/>
      <c r="I10" s="13" t="s">
        <v>81</v>
      </c>
      <c r="J10" s="4" t="s">
        <v>540</v>
      </c>
      <c r="K10" s="4"/>
      <c r="L10" s="15"/>
      <c r="M10" s="19"/>
      <c r="N10" s="86"/>
      <c r="P10" s="13" t="s">
        <v>35</v>
      </c>
      <c r="Q10" s="4" t="s">
        <v>543</v>
      </c>
      <c r="R10" s="4"/>
      <c r="S10" s="15"/>
      <c r="T10" s="19"/>
      <c r="U10" s="86"/>
      <c r="W10" s="13" t="s">
        <v>35</v>
      </c>
      <c r="X10" s="4" t="s">
        <v>547</v>
      </c>
      <c r="Y10" s="4"/>
      <c r="Z10" s="15"/>
      <c r="AA10" s="19"/>
      <c r="AB10" s="86"/>
      <c r="AC10" s="4"/>
      <c r="AD10" s="4"/>
      <c r="AE10" s="15"/>
      <c r="AF10" s="15"/>
      <c r="AG10" s="4"/>
      <c r="AH10" s="4"/>
      <c r="AI10" s="4"/>
      <c r="AJ10" s="15"/>
      <c r="AK10" s="15"/>
    </row>
    <row r="11" spans="2:40" ht="22.5" customHeight="1">
      <c r="B11" s="13" t="s">
        <v>81</v>
      </c>
      <c r="C11" s="4" t="s">
        <v>538</v>
      </c>
      <c r="D11" s="4"/>
      <c r="E11" s="15"/>
      <c r="F11" s="19"/>
      <c r="G11" s="11"/>
      <c r="I11" s="13" t="s">
        <v>81</v>
      </c>
      <c r="J11" s="4" t="s">
        <v>541</v>
      </c>
      <c r="K11" s="4"/>
      <c r="L11" s="15"/>
      <c r="M11" s="19"/>
      <c r="N11" s="86"/>
      <c r="P11" s="13" t="s">
        <v>35</v>
      </c>
      <c r="Q11" s="4" t="s">
        <v>544</v>
      </c>
      <c r="R11" s="4"/>
      <c r="S11" s="15"/>
      <c r="T11" s="19"/>
      <c r="U11" s="86"/>
      <c r="W11" s="13" t="s">
        <v>35</v>
      </c>
      <c r="X11" s="4" t="s">
        <v>548</v>
      </c>
      <c r="Y11" s="4"/>
      <c r="Z11" s="15"/>
      <c r="AA11" s="19"/>
      <c r="AB11" s="86"/>
      <c r="AC11" s="4"/>
      <c r="AD11" s="4"/>
      <c r="AE11" s="15"/>
      <c r="AF11" s="4"/>
      <c r="AG11" s="397"/>
      <c r="AH11" s="4"/>
      <c r="AI11" s="4"/>
      <c r="AJ11" s="15"/>
      <c r="AK11" s="15"/>
      <c r="AM11" s="258"/>
      <c r="AN11" s="257"/>
    </row>
    <row r="12" spans="2:41" ht="22.5" customHeight="1" thickBot="1">
      <c r="B12" s="13" t="s">
        <v>81</v>
      </c>
      <c r="C12" s="4" t="s">
        <v>539</v>
      </c>
      <c r="D12" s="4"/>
      <c r="E12" s="15"/>
      <c r="F12" s="394"/>
      <c r="G12" s="11"/>
      <c r="I12" s="13" t="s">
        <v>81</v>
      </c>
      <c r="J12" s="4" t="s">
        <v>542</v>
      </c>
      <c r="K12" s="4"/>
      <c r="L12" s="15"/>
      <c r="M12" s="394"/>
      <c r="N12" s="4"/>
      <c r="P12" s="13" t="s">
        <v>35</v>
      </c>
      <c r="Q12" s="4" t="s">
        <v>545</v>
      </c>
      <c r="R12" s="4"/>
      <c r="S12" s="15"/>
      <c r="T12" s="394"/>
      <c r="U12" s="4"/>
      <c r="W12" s="13" t="s">
        <v>35</v>
      </c>
      <c r="X12" s="4" t="s">
        <v>549</v>
      </c>
      <c r="Y12" s="4"/>
      <c r="Z12" s="15"/>
      <c r="AA12" s="394"/>
      <c r="AB12" s="4"/>
      <c r="AC12" s="4"/>
      <c r="AD12" s="4"/>
      <c r="AE12" s="15"/>
      <c r="AF12" s="15"/>
      <c r="AG12" s="4"/>
      <c r="AH12" s="4"/>
      <c r="AI12" s="4"/>
      <c r="AJ12" s="15"/>
      <c r="AK12" s="15"/>
      <c r="AO12" s="258"/>
    </row>
    <row r="13" spans="2:38" ht="35.25" customHeight="1">
      <c r="B13" s="17"/>
      <c r="C13" s="17"/>
      <c r="D13" s="17"/>
      <c r="E13" s="21"/>
      <c r="F13" s="21"/>
      <c r="G13" s="87"/>
      <c r="I13" s="17"/>
      <c r="J13" s="17"/>
      <c r="K13" s="21"/>
      <c r="L13" s="21"/>
      <c r="M13" s="21"/>
      <c r="N13" s="1"/>
      <c r="P13" s="17"/>
      <c r="Q13" s="17"/>
      <c r="R13" s="21"/>
      <c r="S13" s="21"/>
      <c r="T13" s="21"/>
      <c r="U13" s="1"/>
      <c r="W13" s="17"/>
      <c r="X13" s="17"/>
      <c r="Y13" s="21"/>
      <c r="Z13" s="21"/>
      <c r="AA13" s="21"/>
      <c r="AB13" s="1"/>
      <c r="AC13" s="15"/>
      <c r="AD13" s="218"/>
      <c r="AE13" s="218"/>
      <c r="AF13" s="218"/>
      <c r="AG13" s="218"/>
      <c r="AH13" s="218"/>
      <c r="AI13" s="90"/>
      <c r="AJ13" s="90"/>
      <c r="AK13" s="90"/>
      <c r="AL13" s="84"/>
    </row>
    <row r="14" spans="2:16" ht="12.75">
      <c r="B14" s="4" t="s">
        <v>77</v>
      </c>
      <c r="C14" s="4"/>
      <c r="D14" s="4"/>
      <c r="E14" s="4"/>
      <c r="F14" s="4"/>
      <c r="G14" s="4"/>
      <c r="I14" s="4"/>
      <c r="J14" s="4"/>
      <c r="K14" s="4"/>
      <c r="L14" s="4"/>
      <c r="M14" s="4"/>
      <c r="N14" s="1"/>
      <c r="P14" s="1"/>
    </row>
    <row r="15" spans="2:16" ht="12.75">
      <c r="B15" s="4"/>
      <c r="C15" s="4"/>
      <c r="D15" s="4"/>
      <c r="E15" s="4"/>
      <c r="F15" s="4"/>
      <c r="G15" s="4"/>
      <c r="I15" s="4"/>
      <c r="J15" s="4"/>
      <c r="K15" s="4"/>
      <c r="L15" s="4"/>
      <c r="M15" s="4"/>
      <c r="N15" s="1"/>
      <c r="P15" s="1"/>
    </row>
    <row r="16" spans="2:35" ht="22.5" customHeight="1" thickBot="1">
      <c r="B16" s="399" t="s">
        <v>78</v>
      </c>
      <c r="C16" s="399"/>
      <c r="D16" s="399"/>
      <c r="E16" s="399"/>
      <c r="F16" s="399"/>
      <c r="G16" s="10"/>
      <c r="H16" s="10"/>
      <c r="I16" s="399" t="s">
        <v>79</v>
      </c>
      <c r="J16" s="399"/>
      <c r="K16" s="399"/>
      <c r="L16" s="399"/>
      <c r="M16" s="399"/>
      <c r="N16" s="10"/>
      <c r="O16" s="10"/>
      <c r="P16" s="402" t="s">
        <v>80</v>
      </c>
      <c r="Q16" s="402"/>
      <c r="R16" s="402"/>
      <c r="S16" s="402"/>
      <c r="T16" s="402"/>
      <c r="U16" s="10"/>
      <c r="V16" s="10"/>
      <c r="W16" s="402" t="s">
        <v>524</v>
      </c>
      <c r="X16" s="402"/>
      <c r="Y16" s="402"/>
      <c r="Z16" s="402"/>
      <c r="AA16" s="402"/>
      <c r="AB16" s="10"/>
      <c r="AC16" s="10"/>
      <c r="AD16" s="10"/>
      <c r="AE16" s="10"/>
      <c r="AF16" s="10"/>
      <c r="AG16" s="10"/>
      <c r="AH16" s="10"/>
      <c r="AI16" s="10"/>
    </row>
    <row r="17" spans="2:41" ht="22.5" customHeight="1">
      <c r="B17" s="12" t="s">
        <v>35</v>
      </c>
      <c r="C17" s="17" t="s">
        <v>533</v>
      </c>
      <c r="D17" s="17"/>
      <c r="E17" s="21"/>
      <c r="F17" s="393"/>
      <c r="G17" s="10"/>
      <c r="H17" s="10"/>
      <c r="I17" s="12" t="s">
        <v>35</v>
      </c>
      <c r="J17" s="17" t="s">
        <v>534</v>
      </c>
      <c r="K17" s="17"/>
      <c r="L17" s="21"/>
      <c r="M17" s="393"/>
      <c r="N17" s="10"/>
      <c r="O17" s="10"/>
      <c r="P17" s="12" t="s">
        <v>35</v>
      </c>
      <c r="Q17" s="17" t="s">
        <v>535</v>
      </c>
      <c r="R17" s="17"/>
      <c r="S17" s="21"/>
      <c r="T17" s="393"/>
      <c r="U17" s="10"/>
      <c r="V17" s="10"/>
      <c r="W17" s="12" t="s">
        <v>35</v>
      </c>
      <c r="X17" s="17" t="s">
        <v>536</v>
      </c>
      <c r="Y17" s="17"/>
      <c r="Z17" s="21"/>
      <c r="AA17" s="393"/>
      <c r="AB17" s="10"/>
      <c r="AC17" s="10"/>
      <c r="AD17" s="10"/>
      <c r="AE17" s="10"/>
      <c r="AF17" s="10"/>
      <c r="AG17" s="10"/>
      <c r="AH17" s="10"/>
      <c r="AI17" s="10"/>
      <c r="AO17" s="258"/>
    </row>
    <row r="18" spans="2:41" ht="22.5" customHeight="1">
      <c r="B18" s="13" t="s">
        <v>35</v>
      </c>
      <c r="C18" s="4" t="s">
        <v>555</v>
      </c>
      <c r="D18" s="4"/>
      <c r="E18" s="15"/>
      <c r="F18" s="19"/>
      <c r="G18" s="4"/>
      <c r="H18" s="4"/>
      <c r="I18" s="13" t="s">
        <v>35</v>
      </c>
      <c r="J18" s="4" t="s">
        <v>558</v>
      </c>
      <c r="K18" s="4"/>
      <c r="L18" s="15"/>
      <c r="M18" s="19"/>
      <c r="N18" s="4"/>
      <c r="O18" s="4"/>
      <c r="P18" s="13" t="s">
        <v>35</v>
      </c>
      <c r="Q18" s="4" t="s">
        <v>560</v>
      </c>
      <c r="R18" s="4"/>
      <c r="S18" s="15"/>
      <c r="T18" s="19"/>
      <c r="U18" s="4"/>
      <c r="V18" s="15"/>
      <c r="W18" s="13" t="s">
        <v>35</v>
      </c>
      <c r="X18" s="4" t="s">
        <v>562</v>
      </c>
      <c r="Y18" s="4"/>
      <c r="Z18" s="15"/>
      <c r="AA18" s="19"/>
      <c r="AB18" s="4"/>
      <c r="AC18" s="4"/>
      <c r="AD18" s="4"/>
      <c r="AE18" s="15"/>
      <c r="AF18" s="15"/>
      <c r="AG18" s="4"/>
      <c r="AH18" s="15"/>
      <c r="AI18" s="15"/>
      <c r="AM18" s="15"/>
      <c r="AO18" s="15"/>
    </row>
    <row r="19" spans="2:41" ht="22.5" customHeight="1">
      <c r="B19" s="13" t="s">
        <v>35</v>
      </c>
      <c r="C19" s="4" t="s">
        <v>556</v>
      </c>
      <c r="D19" s="4"/>
      <c r="E19" s="15"/>
      <c r="F19" s="19"/>
      <c r="G19" s="4"/>
      <c r="H19" s="4"/>
      <c r="I19" s="13" t="s">
        <v>35</v>
      </c>
      <c r="J19" s="4" t="s">
        <v>559</v>
      </c>
      <c r="K19" s="4"/>
      <c r="L19" s="15"/>
      <c r="M19" s="19"/>
      <c r="N19" s="4"/>
      <c r="O19" s="4"/>
      <c r="P19" s="13" t="s">
        <v>35</v>
      </c>
      <c r="Q19" s="4" t="s">
        <v>561</v>
      </c>
      <c r="R19" s="4"/>
      <c r="S19" s="15"/>
      <c r="T19" s="19"/>
      <c r="U19" s="4"/>
      <c r="V19" s="15"/>
      <c r="W19" s="13" t="s">
        <v>35</v>
      </c>
      <c r="X19" s="4" t="s">
        <v>563</v>
      </c>
      <c r="Y19" s="4"/>
      <c r="Z19" s="15"/>
      <c r="AA19" s="19"/>
      <c r="AB19" s="4"/>
      <c r="AC19" s="4"/>
      <c r="AD19" s="4"/>
      <c r="AE19" s="15"/>
      <c r="AF19" s="15"/>
      <c r="AG19" s="4"/>
      <c r="AH19" s="15"/>
      <c r="AI19" s="15"/>
      <c r="AM19" s="89"/>
      <c r="AO19" s="15"/>
    </row>
    <row r="20" spans="2:41" ht="22.5" customHeight="1" thickBot="1">
      <c r="B20" s="13" t="s">
        <v>35</v>
      </c>
      <c r="C20" s="4" t="s">
        <v>557</v>
      </c>
      <c r="D20" s="4"/>
      <c r="E20" s="15"/>
      <c r="F20" s="394"/>
      <c r="G20" s="4"/>
      <c r="H20" s="4"/>
      <c r="I20" s="13" t="s">
        <v>35</v>
      </c>
      <c r="J20" s="4" t="s">
        <v>551</v>
      </c>
      <c r="K20" s="4"/>
      <c r="L20" s="15"/>
      <c r="M20" s="394"/>
      <c r="N20" s="4"/>
      <c r="O20" s="4"/>
      <c r="P20" s="13" t="s">
        <v>35</v>
      </c>
      <c r="Q20" s="4" t="s">
        <v>540</v>
      </c>
      <c r="R20" s="4"/>
      <c r="S20" s="15"/>
      <c r="T20" s="394"/>
      <c r="U20" s="4"/>
      <c r="V20" s="15"/>
      <c r="W20" s="14" t="s">
        <v>35</v>
      </c>
      <c r="X20" s="5" t="s">
        <v>544</v>
      </c>
      <c r="Y20" s="5"/>
      <c r="Z20" s="22"/>
      <c r="AA20" s="395"/>
      <c r="AB20" s="4"/>
      <c r="AC20" s="4"/>
      <c r="AD20" s="4"/>
      <c r="AE20" s="15"/>
      <c r="AF20" s="15"/>
      <c r="AG20" s="4"/>
      <c r="AH20" s="15"/>
      <c r="AI20" s="15"/>
      <c r="AM20" s="89"/>
      <c r="AO20" s="15"/>
    </row>
    <row r="21" spans="1:36" ht="42" customHeight="1">
      <c r="A21" s="9"/>
      <c r="B21" s="17"/>
      <c r="C21" s="17"/>
      <c r="D21" s="17"/>
      <c r="E21" s="21"/>
      <c r="F21" s="21"/>
      <c r="G21" s="90"/>
      <c r="H21" s="90"/>
      <c r="I21" s="17"/>
      <c r="J21" s="17"/>
      <c r="K21" s="17"/>
      <c r="L21" s="21"/>
      <c r="M21" s="21"/>
      <c r="N21" s="90"/>
      <c r="O21" s="90"/>
      <c r="P21" s="17"/>
      <c r="Q21" s="17"/>
      <c r="R21" s="17"/>
      <c r="S21" s="21"/>
      <c r="T21" s="21"/>
      <c r="U21" s="90"/>
      <c r="V21" s="90"/>
      <c r="W21" s="90"/>
      <c r="X21" s="10"/>
      <c r="Y21" s="10"/>
      <c r="Z21" s="4"/>
      <c r="AA21" s="4"/>
      <c r="AB21" s="15"/>
      <c r="AC21" s="15"/>
      <c r="AD21" s="15"/>
      <c r="AE21" s="90"/>
      <c r="AF21" s="90"/>
      <c r="AG21" s="90"/>
      <c r="AH21" s="90"/>
      <c r="AI21" s="90"/>
      <c r="AJ21" s="10"/>
    </row>
    <row r="22" spans="1:24" ht="22.5" customHeight="1" thickBot="1">
      <c r="A22" s="15"/>
      <c r="B22" s="4"/>
      <c r="C22" s="10"/>
      <c r="D22" s="15"/>
      <c r="E22" s="15"/>
      <c r="F22" s="15"/>
      <c r="G22" s="10"/>
      <c r="H22" s="399" t="s">
        <v>525</v>
      </c>
      <c r="I22" s="399"/>
      <c r="J22" s="399"/>
      <c r="K22" s="399"/>
      <c r="L22" s="399"/>
      <c r="M22" s="219"/>
      <c r="N22" s="15"/>
      <c r="O22" s="15"/>
      <c r="P22" s="399" t="s">
        <v>526</v>
      </c>
      <c r="Q22" s="399"/>
      <c r="R22" s="399"/>
      <c r="S22" s="399"/>
      <c r="T22" s="399"/>
      <c r="U22" s="210"/>
      <c r="V22" s="210"/>
      <c r="W22" s="210"/>
      <c r="X22" s="210"/>
    </row>
    <row r="23" spans="1:24" ht="22.5" customHeight="1">
      <c r="A23" s="15"/>
      <c r="B23" s="4"/>
      <c r="C23" s="4"/>
      <c r="D23" s="15"/>
      <c r="E23" s="15"/>
      <c r="F23" s="15"/>
      <c r="G23" s="4"/>
      <c r="H23" s="12" t="s">
        <v>35</v>
      </c>
      <c r="I23" s="17" t="s">
        <v>550</v>
      </c>
      <c r="J23" s="21"/>
      <c r="K23" s="21"/>
      <c r="L23" s="18"/>
      <c r="M23" s="219"/>
      <c r="N23" s="15"/>
      <c r="O23" s="15"/>
      <c r="P23" s="12" t="s">
        <v>35</v>
      </c>
      <c r="Q23" s="4" t="s">
        <v>545</v>
      </c>
      <c r="R23" s="17"/>
      <c r="S23" s="21"/>
      <c r="T23" s="393"/>
      <c r="U23" s="210"/>
      <c r="V23" s="210"/>
      <c r="W23" s="210"/>
      <c r="X23" s="210"/>
    </row>
    <row r="24" spans="1:24" ht="22.5" customHeight="1">
      <c r="A24" s="15"/>
      <c r="B24" s="4"/>
      <c r="C24" s="4"/>
      <c r="D24" s="15"/>
      <c r="E24" s="15"/>
      <c r="F24" s="15"/>
      <c r="G24" s="4"/>
      <c r="H24" s="13" t="s">
        <v>35</v>
      </c>
      <c r="I24" s="4" t="s">
        <v>551</v>
      </c>
      <c r="J24" s="15"/>
      <c r="K24" s="15"/>
      <c r="L24" s="19"/>
      <c r="M24" s="219"/>
      <c r="N24" s="15"/>
      <c r="O24" s="15"/>
      <c r="P24" s="13" t="s">
        <v>35</v>
      </c>
      <c r="Q24" s="4" t="s">
        <v>564</v>
      </c>
      <c r="R24" s="4"/>
      <c r="S24" s="15"/>
      <c r="T24" s="19"/>
      <c r="U24" s="210"/>
      <c r="V24" s="210"/>
      <c r="W24" s="210"/>
      <c r="X24" s="210"/>
    </row>
    <row r="25" spans="1:24" ht="22.5" customHeight="1">
      <c r="A25" s="15"/>
      <c r="B25" s="4"/>
      <c r="C25" s="4"/>
      <c r="D25" s="15"/>
      <c r="E25" s="15"/>
      <c r="F25" s="15"/>
      <c r="G25" s="4"/>
      <c r="H25" s="13" t="s">
        <v>35</v>
      </c>
      <c r="I25" s="4" t="s">
        <v>552</v>
      </c>
      <c r="J25" s="15"/>
      <c r="K25" s="15"/>
      <c r="L25" s="19"/>
      <c r="M25" s="396"/>
      <c r="N25" s="396"/>
      <c r="O25" s="396"/>
      <c r="P25" s="13" t="s">
        <v>35</v>
      </c>
      <c r="Q25" s="4" t="s">
        <v>554</v>
      </c>
      <c r="R25" s="4"/>
      <c r="S25" s="15"/>
      <c r="T25" s="19"/>
      <c r="U25" s="210"/>
      <c r="V25" s="210"/>
      <c r="W25" s="210"/>
      <c r="X25" s="210"/>
    </row>
    <row r="26" spans="1:37" ht="22.5" customHeight="1" thickBot="1">
      <c r="A26" s="10"/>
      <c r="B26" s="4"/>
      <c r="C26" s="4"/>
      <c r="D26" s="15"/>
      <c r="E26" s="15"/>
      <c r="F26" s="15"/>
      <c r="G26" s="90"/>
      <c r="H26" s="13" t="s">
        <v>35</v>
      </c>
      <c r="I26" s="4" t="s">
        <v>553</v>
      </c>
      <c r="J26" s="15"/>
      <c r="K26" s="15"/>
      <c r="L26" s="19"/>
      <c r="M26" s="10"/>
      <c r="N26" s="10"/>
      <c r="O26" s="10"/>
      <c r="P26" s="13" t="s">
        <v>35</v>
      </c>
      <c r="Q26" s="4" t="s">
        <v>549</v>
      </c>
      <c r="R26" s="4"/>
      <c r="S26" s="15"/>
      <c r="T26" s="394"/>
      <c r="U26" s="210"/>
      <c r="V26" s="210"/>
      <c r="W26" s="210"/>
      <c r="X26" s="210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2.5" customHeight="1" thickBot="1">
      <c r="A27" s="83"/>
      <c r="B27" s="83"/>
      <c r="C27" s="83"/>
      <c r="D27" s="83"/>
      <c r="E27" s="83"/>
      <c r="F27" s="83"/>
      <c r="G27" s="83"/>
      <c r="H27" s="14" t="s">
        <v>35</v>
      </c>
      <c r="I27" s="5" t="s">
        <v>554</v>
      </c>
      <c r="J27" s="22"/>
      <c r="K27" s="22"/>
      <c r="L27" s="20"/>
      <c r="P27" s="17"/>
      <c r="Q27" s="17"/>
      <c r="R27" s="21"/>
      <c r="S27" s="21"/>
      <c r="T27" s="21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2.5" customHeight="1">
      <c r="A28" s="83"/>
      <c r="B28" s="83"/>
      <c r="C28" s="83"/>
      <c r="D28" s="83"/>
      <c r="E28" s="83"/>
      <c r="F28" s="83"/>
      <c r="G28" s="83"/>
      <c r="H28" s="9"/>
      <c r="I28" s="9"/>
      <c r="J28" s="9"/>
      <c r="K28" s="9"/>
      <c r="Z28" s="4"/>
      <c r="AA28" s="16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2:37" ht="22.5" customHeight="1">
      <c r="B29" s="4"/>
      <c r="C29" s="4"/>
      <c r="D29" s="4"/>
      <c r="E29" s="4"/>
      <c r="F29" s="4"/>
      <c r="G29" s="400"/>
      <c r="H29" s="400"/>
      <c r="I29" s="400"/>
      <c r="J29" s="400"/>
      <c r="K29" s="400"/>
      <c r="L29" s="400"/>
      <c r="M29" s="400"/>
      <c r="N29" s="15"/>
      <c r="O29" s="400"/>
      <c r="P29" s="400"/>
      <c r="Q29" s="400"/>
      <c r="R29" s="400"/>
      <c r="S29" s="400"/>
      <c r="T29" s="400"/>
      <c r="U29" s="400"/>
      <c r="V29" s="15"/>
      <c r="W29" s="15"/>
      <c r="X29" s="15"/>
      <c r="Y29" s="1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2:37" ht="13.5" customHeight="1">
      <c r="B30" s="4"/>
      <c r="C30" s="4"/>
      <c r="D30" s="4"/>
      <c r="E30" s="4"/>
      <c r="F30" s="4"/>
      <c r="G30" s="7"/>
      <c r="H30" s="4"/>
      <c r="I30" s="4"/>
      <c r="J30" s="4"/>
      <c r="K30" s="4"/>
      <c r="L30" s="15"/>
      <c r="M30" s="10"/>
      <c r="N30" s="1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4"/>
      <c r="AA30" s="4"/>
      <c r="AB30" s="10"/>
      <c r="AC30" s="10"/>
      <c r="AD30" s="4"/>
      <c r="AE30" s="4"/>
      <c r="AF30" s="4"/>
      <c r="AG30" s="4"/>
      <c r="AH30" s="4"/>
      <c r="AI30" s="4"/>
      <c r="AJ30" s="4"/>
      <c r="AK30" s="4"/>
    </row>
    <row r="31" spans="2:37" ht="12.75">
      <c r="B31" s="10"/>
      <c r="C31" s="10"/>
      <c r="D31" s="10"/>
      <c r="E31" s="15"/>
      <c r="F31" s="15"/>
      <c r="G31" s="15"/>
      <c r="H31" s="15"/>
      <c r="I31" s="10"/>
      <c r="J31" s="15"/>
      <c r="K31" s="4"/>
      <c r="L31" s="15"/>
      <c r="M31" s="10"/>
      <c r="N31" s="10"/>
      <c r="O31" s="10"/>
      <c r="P31" s="10"/>
      <c r="Q31" s="15"/>
      <c r="R31" s="15"/>
      <c r="S31" s="15"/>
      <c r="T31" s="15"/>
      <c r="U31" s="15"/>
      <c r="V31" s="15"/>
      <c r="W31" s="10"/>
      <c r="X31" s="15"/>
      <c r="Y31" s="15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2:37" ht="12.75">
      <c r="B32" s="4"/>
      <c r="C32" s="23"/>
      <c r="D32" s="23"/>
      <c r="E32" s="23"/>
      <c r="F32" s="15"/>
      <c r="G32" s="10"/>
      <c r="H32" s="10"/>
      <c r="I32" s="10"/>
      <c r="J32" s="10"/>
      <c r="K32" s="15"/>
      <c r="L32" s="4"/>
      <c r="M32" s="10"/>
      <c r="N32" s="10"/>
      <c r="O32" s="23"/>
      <c r="P32" s="23"/>
      <c r="Q32" s="15"/>
      <c r="R32" s="15"/>
      <c r="S32" s="15"/>
      <c r="T32" s="15"/>
      <c r="U32" s="15"/>
      <c r="V32" s="15"/>
      <c r="W32" s="15"/>
      <c r="X32" s="15"/>
      <c r="Y32" s="15"/>
      <c r="Z32" s="4"/>
      <c r="AA32" s="4"/>
      <c r="AB32" s="4"/>
      <c r="AC32" s="15"/>
      <c r="AD32" s="15"/>
      <c r="AE32" s="15"/>
      <c r="AF32" s="15"/>
      <c r="AG32" s="15"/>
      <c r="AH32" s="15"/>
      <c r="AI32" s="10"/>
      <c r="AJ32" s="10"/>
      <c r="AK32" s="4"/>
    </row>
    <row r="33" spans="2:37" ht="13.5" customHeight="1">
      <c r="B33" s="26"/>
      <c r="C33" s="4"/>
      <c r="D33" s="4"/>
      <c r="E33" s="10"/>
      <c r="F33" s="10"/>
      <c r="G33" s="4"/>
      <c r="H33" s="4"/>
      <c r="I33" s="4"/>
      <c r="J33" s="4"/>
      <c r="K33" s="4"/>
      <c r="L33" s="4"/>
      <c r="M33" s="4"/>
      <c r="N33" s="4"/>
      <c r="O33" s="15"/>
      <c r="P33" s="25"/>
      <c r="Q33" s="15"/>
      <c r="R33" s="15"/>
      <c r="S33" s="15"/>
      <c r="T33" s="15"/>
      <c r="U33" s="10"/>
      <c r="V33" s="10"/>
      <c r="W33" s="25"/>
      <c r="X33" s="15"/>
      <c r="Y33" s="15"/>
      <c r="Z33" s="24"/>
      <c r="AA33" s="24"/>
      <c r="AB33" s="4"/>
      <c r="AC33" s="4"/>
      <c r="AD33" s="24"/>
      <c r="AE33" s="24"/>
      <c r="AF33" s="24"/>
      <c r="AG33" s="24"/>
      <c r="AH33" s="4"/>
      <c r="AI33" s="4"/>
      <c r="AJ33" s="24"/>
      <c r="AK33" s="24"/>
    </row>
    <row r="34" spans="2:37" ht="11.25" customHeight="1">
      <c r="B34" s="8"/>
      <c r="C34" s="4"/>
      <c r="D34" s="4"/>
      <c r="E34" s="4"/>
      <c r="F34" s="4"/>
      <c r="G34" s="10"/>
      <c r="H34" s="10"/>
      <c r="I34" s="4"/>
      <c r="J34" s="4"/>
      <c r="K34" s="4"/>
      <c r="L34" s="4"/>
      <c r="M34" s="4"/>
      <c r="N34" s="8"/>
      <c r="O34" s="4"/>
      <c r="P34" s="4"/>
      <c r="Q34" s="4"/>
      <c r="R34" s="4"/>
      <c r="S34" s="10"/>
      <c r="T34" s="10"/>
      <c r="U34" s="4"/>
      <c r="V34" s="4"/>
      <c r="W34" s="4"/>
      <c r="X34" s="4"/>
      <c r="Y34" s="4"/>
      <c r="Z34" s="24"/>
      <c r="AA34" s="24"/>
      <c r="AB34" s="10"/>
      <c r="AC34" s="4"/>
      <c r="AD34" s="24"/>
      <c r="AE34" s="24"/>
      <c r="AF34" s="24"/>
      <c r="AG34" s="24"/>
      <c r="AH34" s="4"/>
      <c r="AI34" s="10"/>
      <c r="AJ34" s="24"/>
      <c r="AK34" s="24"/>
    </row>
    <row r="35" spans="2:37" ht="13.5" customHeight="1">
      <c r="B35" s="4"/>
      <c r="C35" s="4"/>
      <c r="D35" s="4"/>
      <c r="E35" s="4"/>
      <c r="F35" s="4"/>
      <c r="G35" s="4"/>
      <c r="H35" s="4"/>
      <c r="I35" s="10"/>
      <c r="J35" s="10"/>
      <c r="K35" s="4"/>
      <c r="L35" s="4"/>
      <c r="M35" s="4"/>
      <c r="N35" s="4"/>
      <c r="O35" s="4"/>
      <c r="P35" s="4"/>
      <c r="Q35" s="10"/>
      <c r="R35" s="10"/>
      <c r="S35" s="4"/>
      <c r="T35" s="4"/>
      <c r="U35" s="4"/>
      <c r="V35" s="4"/>
      <c r="W35" s="4"/>
      <c r="X35" s="4"/>
      <c r="Y35" s="4"/>
      <c r="Z35" s="24"/>
      <c r="AA35" s="24"/>
      <c r="AB35" s="23"/>
      <c r="AC35" s="10"/>
      <c r="AD35" s="24"/>
      <c r="AE35" s="24"/>
      <c r="AF35" s="24"/>
      <c r="AG35" s="24"/>
      <c r="AH35" s="10"/>
      <c r="AI35" s="23"/>
      <c r="AJ35" s="24"/>
      <c r="AK35" s="24"/>
    </row>
    <row r="36" spans="2:37" ht="11.25" customHeight="1">
      <c r="B36" s="4"/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5"/>
      <c r="AD36" s="15"/>
      <c r="AE36" s="15"/>
      <c r="AF36" s="15"/>
      <c r="AG36" s="15"/>
      <c r="AH36" s="15"/>
      <c r="AI36" s="4"/>
      <c r="AJ36" s="4"/>
      <c r="AK36" s="4"/>
    </row>
    <row r="37" spans="2:37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"/>
      <c r="AA37" s="4"/>
      <c r="AB37" s="4"/>
      <c r="AC37" s="23"/>
      <c r="AD37" s="23"/>
      <c r="AE37" s="23"/>
      <c r="AF37" s="23"/>
      <c r="AG37" s="23"/>
      <c r="AH37" s="23"/>
      <c r="AI37" s="4"/>
      <c r="AJ37" s="4"/>
      <c r="AK37" s="4"/>
    </row>
    <row r="38" spans="2:37" ht="12.75">
      <c r="B38" s="4"/>
      <c r="C38" s="4"/>
      <c r="D38" s="4"/>
      <c r="E38" s="4"/>
      <c r="F38" s="4"/>
      <c r="G38" s="10"/>
      <c r="H38" s="10"/>
      <c r="I38" s="10"/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4"/>
      <c r="W38" s="4"/>
      <c r="X38" s="4"/>
      <c r="Y38" s="4"/>
      <c r="Z38" s="4"/>
      <c r="AA38" s="4"/>
      <c r="AB38" s="4"/>
      <c r="AC38" s="4"/>
      <c r="AD38" s="4"/>
      <c r="AE38" s="10"/>
      <c r="AF38" s="10"/>
      <c r="AG38" s="10"/>
      <c r="AH38" s="4"/>
      <c r="AI38" s="4"/>
      <c r="AJ38" s="4"/>
      <c r="AK38" s="4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2" ht="12.75">
      <c r="AQ42" s="40"/>
    </row>
    <row r="43" ht="12.75">
      <c r="AQ43" s="40"/>
    </row>
    <row r="44" ht="12.75">
      <c r="AQ44" s="40"/>
    </row>
    <row r="45" ht="12.75">
      <c r="AQ45" s="40"/>
    </row>
    <row r="46" ht="12.75">
      <c r="AQ46" s="40"/>
    </row>
    <row r="47" ht="12.75">
      <c r="AQ47" s="40"/>
    </row>
    <row r="48" ht="12.75">
      <c r="AQ48" s="40"/>
    </row>
    <row r="49" spans="40:43" ht="12.75">
      <c r="AN49" s="373"/>
      <c r="AQ49" s="40"/>
    </row>
    <row r="50" ht="12.75">
      <c r="AQ50" s="40"/>
    </row>
    <row r="51" ht="12.75">
      <c r="AQ51" s="40"/>
    </row>
    <row r="52" ht="12.75">
      <c r="AQ52" s="40"/>
    </row>
    <row r="53" ht="12.75">
      <c r="AQ53" s="40"/>
    </row>
    <row r="54" ht="12.75">
      <c r="AQ54" s="40"/>
    </row>
    <row r="55" ht="12.75">
      <c r="AQ55" s="40"/>
    </row>
    <row r="56" ht="12.75">
      <c r="AQ56" s="40"/>
    </row>
    <row r="57" ht="12.75">
      <c r="AQ57" s="40"/>
    </row>
    <row r="58" ht="12.75">
      <c r="AQ58" s="40"/>
    </row>
    <row r="59" ht="12.75">
      <c r="AQ59" s="40"/>
    </row>
    <row r="60" ht="12.75">
      <c r="AQ60" s="40"/>
    </row>
    <row r="61" ht="12.75">
      <c r="AQ61" s="40"/>
    </row>
    <row r="62" ht="12.75">
      <c r="AQ62" s="40"/>
    </row>
  </sheetData>
  <sheetProtection/>
  <mergeCells count="13">
    <mergeCell ref="B16:F16"/>
    <mergeCell ref="W8:AA8"/>
    <mergeCell ref="B8:F8"/>
    <mergeCell ref="I8:M8"/>
    <mergeCell ref="I16:M16"/>
    <mergeCell ref="W16:AA16"/>
    <mergeCell ref="P16:T16"/>
    <mergeCell ref="H22:L22"/>
    <mergeCell ref="P22:T22"/>
    <mergeCell ref="G29:M29"/>
    <mergeCell ref="O29:U29"/>
    <mergeCell ref="K2:U2"/>
    <mergeCell ref="P8:T8"/>
  </mergeCells>
  <dataValidations count="3">
    <dataValidation type="list" allowBlank="1" showInputMessage="1" showErrorMessage="1" sqref="O18:O20 H18:H20 AC18:AC20 AA21 C22:C26 M22:M24">
      <formula1>$AO$42:$AO$72</formula1>
    </dataValidation>
    <dataValidation type="list" allowBlank="1" showInputMessage="1" showErrorMessage="1" sqref="AH10:AH12 AC10:AC12">
      <formula1>$AN$42:$AN$72</formula1>
    </dataValidation>
    <dataValidation type="list" allowBlank="1" showInputMessage="1" showErrorMessage="1" sqref="Q27">
      <formula1>$AO$42:$AO$71</formula1>
    </dataValidation>
  </dataValidations>
  <printOptions horizontalCentered="1" verticalCentered="1"/>
  <pageMargins left="0.7874015748031497" right="0.7874015748031497" top="0.7874015748031497" bottom="0.7874015748031497" header="0.31496062992125984" footer="0.31496062992125984"/>
  <pageSetup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V60"/>
  <sheetViews>
    <sheetView zoomScalePageLayoutView="0" workbookViewId="0" topLeftCell="A5">
      <selection activeCell="J33" sqref="J33"/>
    </sheetView>
  </sheetViews>
  <sheetFormatPr defaultColWidth="9.140625" defaultRowHeight="15"/>
  <cols>
    <col min="1" max="19" width="4.421875" style="0" customWidth="1"/>
    <col min="20" max="48" width="2.421875" style="0" customWidth="1"/>
  </cols>
  <sheetData>
    <row r="1" spans="2:3" ht="12.75">
      <c r="B1" s="264" t="s">
        <v>293</v>
      </c>
      <c r="C1" t="s">
        <v>294</v>
      </c>
    </row>
    <row r="2" spans="2:3" ht="12.75">
      <c r="B2" s="264"/>
      <c r="C2" t="s">
        <v>295</v>
      </c>
    </row>
    <row r="3" spans="3:14" ht="12.75">
      <c r="C3" t="s">
        <v>296</v>
      </c>
      <c r="N3" s="210"/>
    </row>
    <row r="4" spans="3:13" ht="13.5" thickBot="1">
      <c r="C4" s="265" t="s">
        <v>78</v>
      </c>
      <c r="D4" s="265"/>
      <c r="F4" s="263" t="s">
        <v>79</v>
      </c>
      <c r="G4" s="263"/>
      <c r="I4" s="263" t="s">
        <v>80</v>
      </c>
      <c r="J4" s="263"/>
      <c r="L4" s="263" t="s">
        <v>98</v>
      </c>
      <c r="M4" s="263"/>
    </row>
    <row r="5" spans="3:13" ht="12.75">
      <c r="C5" s="266" t="s">
        <v>297</v>
      </c>
      <c r="D5" s="267"/>
      <c r="F5" s="268" t="s">
        <v>298</v>
      </c>
      <c r="G5" s="18"/>
      <c r="I5" s="268" t="s">
        <v>299</v>
      </c>
      <c r="J5" s="18"/>
      <c r="L5" s="268" t="s">
        <v>300</v>
      </c>
      <c r="M5" s="18"/>
    </row>
    <row r="6" spans="3:13" ht="12.75">
      <c r="C6" s="269" t="s">
        <v>301</v>
      </c>
      <c r="D6" s="270"/>
      <c r="F6" s="271" t="s">
        <v>302</v>
      </c>
      <c r="G6" s="19"/>
      <c r="I6" s="271" t="s">
        <v>303</v>
      </c>
      <c r="J6" s="19"/>
      <c r="L6" s="271" t="s">
        <v>304</v>
      </c>
      <c r="M6" s="19"/>
    </row>
    <row r="7" spans="3:13" ht="12.75">
      <c r="C7" s="272">
        <v>11</v>
      </c>
      <c r="D7" s="270"/>
      <c r="F7" s="272">
        <v>12</v>
      </c>
      <c r="G7" s="19"/>
      <c r="I7" s="272" t="s">
        <v>305</v>
      </c>
      <c r="J7" s="19"/>
      <c r="L7" s="272" t="s">
        <v>306</v>
      </c>
      <c r="M7" s="19"/>
    </row>
    <row r="8" spans="3:13" ht="12.75">
      <c r="C8" s="272">
        <v>13</v>
      </c>
      <c r="D8" s="270"/>
      <c r="F8" s="272">
        <v>14</v>
      </c>
      <c r="G8" s="19"/>
      <c r="I8" s="272">
        <v>15</v>
      </c>
      <c r="J8" s="19"/>
      <c r="L8" s="272">
        <v>16</v>
      </c>
      <c r="M8" s="19"/>
    </row>
    <row r="9" spans="3:13" ht="13.5" thickBot="1">
      <c r="C9" s="273">
        <v>17</v>
      </c>
      <c r="D9" s="20"/>
      <c r="F9" s="273">
        <v>18</v>
      </c>
      <c r="G9" s="20"/>
      <c r="I9" s="273">
        <v>19</v>
      </c>
      <c r="J9" s="20"/>
      <c r="L9" s="273">
        <v>20</v>
      </c>
      <c r="M9" s="20"/>
    </row>
    <row r="11" ht="12.75">
      <c r="C11" t="s">
        <v>307</v>
      </c>
    </row>
    <row r="12" spans="3:13" ht="13.5" thickBot="1">
      <c r="C12" s="403" t="s">
        <v>78</v>
      </c>
      <c r="D12" s="403"/>
      <c r="F12" s="403" t="s">
        <v>79</v>
      </c>
      <c r="G12" s="403"/>
      <c r="I12" s="403" t="s">
        <v>80</v>
      </c>
      <c r="J12" s="403"/>
      <c r="L12" s="403" t="s">
        <v>98</v>
      </c>
      <c r="M12" s="403"/>
    </row>
    <row r="13" spans="3:13" ht="12.75">
      <c r="C13" s="274" t="s">
        <v>308</v>
      </c>
      <c r="D13" s="275" t="s">
        <v>309</v>
      </c>
      <c r="E13" s="257"/>
      <c r="F13" s="274" t="s">
        <v>308</v>
      </c>
      <c r="G13" s="275" t="s">
        <v>309</v>
      </c>
      <c r="I13" s="268" t="s">
        <v>299</v>
      </c>
      <c r="J13" s="18"/>
      <c r="L13" s="268" t="s">
        <v>300</v>
      </c>
      <c r="M13" s="18"/>
    </row>
    <row r="14" spans="3:13" ht="12.75">
      <c r="C14" s="272" t="s">
        <v>297</v>
      </c>
      <c r="D14" s="276" t="s">
        <v>301</v>
      </c>
      <c r="E14" s="257"/>
      <c r="F14" s="272" t="s">
        <v>298</v>
      </c>
      <c r="G14" s="276" t="s">
        <v>302</v>
      </c>
      <c r="I14" s="271" t="s">
        <v>303</v>
      </c>
      <c r="J14" s="19"/>
      <c r="L14" s="271" t="s">
        <v>304</v>
      </c>
      <c r="M14" s="19"/>
    </row>
    <row r="15" spans="3:13" ht="12.75">
      <c r="C15" s="272">
        <v>16</v>
      </c>
      <c r="D15" s="276">
        <v>11</v>
      </c>
      <c r="E15" s="257"/>
      <c r="F15" s="272">
        <v>15</v>
      </c>
      <c r="G15" s="276">
        <v>12</v>
      </c>
      <c r="I15" s="272" t="s">
        <v>305</v>
      </c>
      <c r="J15" s="19"/>
      <c r="L15" s="272" t="s">
        <v>306</v>
      </c>
      <c r="M15" s="19"/>
    </row>
    <row r="16" spans="3:13" ht="13.5" thickBot="1">
      <c r="C16" s="273">
        <v>17</v>
      </c>
      <c r="D16" s="277">
        <v>21</v>
      </c>
      <c r="E16" s="257"/>
      <c r="F16" s="273">
        <v>18</v>
      </c>
      <c r="G16" s="277">
        <v>22</v>
      </c>
      <c r="I16" s="272">
        <v>14</v>
      </c>
      <c r="J16" s="19"/>
      <c r="L16" s="272">
        <v>13</v>
      </c>
      <c r="M16" s="19"/>
    </row>
    <row r="17" spans="3:13" ht="13.5" thickBot="1">
      <c r="C17" s="278"/>
      <c r="D17" s="278"/>
      <c r="E17" s="257"/>
      <c r="F17" s="278"/>
      <c r="G17" s="278"/>
      <c r="I17" s="273">
        <v>19</v>
      </c>
      <c r="J17" s="20"/>
      <c r="L17" s="273">
        <v>20</v>
      </c>
      <c r="M17" s="20"/>
    </row>
    <row r="18" spans="3:13" ht="12.75">
      <c r="C18" s="278"/>
      <c r="D18" s="278"/>
      <c r="E18" s="257"/>
      <c r="F18" s="278"/>
      <c r="G18" s="278"/>
      <c r="I18" s="278"/>
      <c r="J18" s="15"/>
      <c r="L18" s="278"/>
      <c r="M18" s="15"/>
    </row>
    <row r="19" ht="12.75">
      <c r="C19" t="s">
        <v>310</v>
      </c>
    </row>
    <row r="20" spans="3:13" ht="13.5" thickBot="1">
      <c r="C20" s="403" t="s">
        <v>78</v>
      </c>
      <c r="D20" s="403"/>
      <c r="F20" s="403" t="s">
        <v>79</v>
      </c>
      <c r="G20" s="403"/>
      <c r="I20" s="403" t="s">
        <v>80</v>
      </c>
      <c r="J20" s="403"/>
      <c r="L20" s="403" t="s">
        <v>98</v>
      </c>
      <c r="M20" s="403"/>
    </row>
    <row r="21" spans="3:13" ht="12.75">
      <c r="C21" s="274" t="s">
        <v>308</v>
      </c>
      <c r="D21" s="275" t="s">
        <v>309</v>
      </c>
      <c r="F21" s="274" t="s">
        <v>308</v>
      </c>
      <c r="G21" s="275" t="s">
        <v>309</v>
      </c>
      <c r="I21" s="274" t="s">
        <v>308</v>
      </c>
      <c r="J21" s="275" t="s">
        <v>309</v>
      </c>
      <c r="L21" s="274" t="s">
        <v>308</v>
      </c>
      <c r="M21" s="275" t="s">
        <v>309</v>
      </c>
    </row>
    <row r="22" spans="3:13" ht="12.75">
      <c r="C22" s="272" t="s">
        <v>297</v>
      </c>
      <c r="D22" s="276" t="s">
        <v>301</v>
      </c>
      <c r="E22" s="257"/>
      <c r="F22" s="272" t="s">
        <v>298</v>
      </c>
      <c r="G22" s="276" t="s">
        <v>302</v>
      </c>
      <c r="H22" s="257"/>
      <c r="I22" s="272" t="s">
        <v>299</v>
      </c>
      <c r="J22" s="276" t="s">
        <v>303</v>
      </c>
      <c r="K22" s="257"/>
      <c r="L22" s="272" t="s">
        <v>300</v>
      </c>
      <c r="M22" s="276" t="s">
        <v>304</v>
      </c>
    </row>
    <row r="23" spans="3:13" ht="12.75">
      <c r="C23" s="272">
        <v>16</v>
      </c>
      <c r="D23" s="276">
        <v>11</v>
      </c>
      <c r="E23" s="257"/>
      <c r="F23" s="272">
        <v>15</v>
      </c>
      <c r="G23" s="276">
        <v>12</v>
      </c>
      <c r="H23" s="257"/>
      <c r="I23" s="272">
        <v>14</v>
      </c>
      <c r="J23" s="276" t="s">
        <v>305</v>
      </c>
      <c r="K23" s="257"/>
      <c r="L23" s="272">
        <v>13</v>
      </c>
      <c r="M23" s="276" t="s">
        <v>306</v>
      </c>
    </row>
    <row r="24" spans="3:13" ht="12.75">
      <c r="C24" s="272">
        <v>17</v>
      </c>
      <c r="D24" s="276">
        <v>21</v>
      </c>
      <c r="E24" s="257"/>
      <c r="F24" s="272">
        <v>18</v>
      </c>
      <c r="G24" s="276">
        <v>22</v>
      </c>
      <c r="H24" s="257"/>
      <c r="I24" s="272">
        <v>19</v>
      </c>
      <c r="J24" s="276">
        <v>23</v>
      </c>
      <c r="K24" s="257"/>
      <c r="L24" s="272">
        <v>20</v>
      </c>
      <c r="M24" s="276">
        <v>24</v>
      </c>
    </row>
    <row r="25" spans="3:13" ht="13.5" thickBot="1">
      <c r="C25" s="273">
        <v>28</v>
      </c>
      <c r="D25" s="277"/>
      <c r="E25" s="257"/>
      <c r="F25" s="273">
        <v>27</v>
      </c>
      <c r="G25" s="277"/>
      <c r="H25" s="257"/>
      <c r="I25" s="273">
        <v>26</v>
      </c>
      <c r="J25" s="277"/>
      <c r="K25" s="257"/>
      <c r="L25" s="273">
        <v>25</v>
      </c>
      <c r="M25" s="277"/>
    </row>
    <row r="26" spans="2:48" ht="12.7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3:20" ht="12.75">
      <c r="C27" t="s">
        <v>311</v>
      </c>
      <c r="Q27" s="263"/>
      <c r="R27" s="263"/>
      <c r="S27" s="263"/>
      <c r="T27" s="263"/>
    </row>
    <row r="28" spans="3:10" ht="12.75">
      <c r="C28" t="s">
        <v>312</v>
      </c>
      <c r="J28" t="s">
        <v>313</v>
      </c>
    </row>
    <row r="29" spans="3:6" ht="12.75">
      <c r="C29" s="264" t="s">
        <v>314</v>
      </c>
      <c r="D29" t="s">
        <v>315</v>
      </c>
      <c r="F29" t="s">
        <v>316</v>
      </c>
    </row>
    <row r="30" spans="4:8" ht="12.75">
      <c r="D30" t="s">
        <v>317</v>
      </c>
      <c r="F30" s="258" t="s">
        <v>318</v>
      </c>
      <c r="H30" t="s">
        <v>319</v>
      </c>
    </row>
    <row r="31" spans="4:19" ht="12.75">
      <c r="D31" s="15" t="s">
        <v>320</v>
      </c>
      <c r="F31" s="15" t="s">
        <v>321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4:19" ht="12.75">
      <c r="D32" s="89" t="s">
        <v>322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4:19" ht="12.75">
      <c r="D33" s="89" t="s">
        <v>323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2:19" ht="12.75">
      <c r="B34" s="88"/>
      <c r="C34" s="88"/>
      <c r="D34" s="88"/>
      <c r="E34" s="88"/>
      <c r="F34" s="88"/>
      <c r="G34" s="279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3:19" ht="12.75">
      <c r="C35" s="89" t="s">
        <v>324</v>
      </c>
      <c r="D35" s="15"/>
      <c r="F35" s="15"/>
      <c r="G35" s="15"/>
      <c r="H35" s="15"/>
      <c r="I35" s="15"/>
      <c r="J35" s="15"/>
      <c r="K35" s="280"/>
      <c r="L35" s="15"/>
      <c r="M35" s="15"/>
      <c r="N35" s="15"/>
      <c r="O35" s="280"/>
      <c r="P35" s="15"/>
      <c r="Q35" s="15"/>
      <c r="R35" s="15"/>
      <c r="S35" s="15"/>
    </row>
    <row r="36" spans="3:48" ht="12.75">
      <c r="C36" s="89" t="s">
        <v>312</v>
      </c>
      <c r="D36" s="15"/>
      <c r="F36" s="15"/>
      <c r="G36" s="15"/>
      <c r="H36" s="15" t="s">
        <v>325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3:48" ht="12.75">
      <c r="C37" s="264" t="s">
        <v>314</v>
      </c>
      <c r="D37" s="89" t="s">
        <v>315</v>
      </c>
      <c r="F37" s="15" t="s">
        <v>316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4:48" ht="12.75">
      <c r="D38" t="s">
        <v>326</v>
      </c>
      <c r="F38" s="258" t="s">
        <v>327</v>
      </c>
      <c r="G38" s="15"/>
      <c r="H38" t="s">
        <v>319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4:48" ht="12.75">
      <c r="D39" t="s">
        <v>320</v>
      </c>
      <c r="F39" t="s">
        <v>328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4:48" ht="12.75">
      <c r="D40" s="284" t="s">
        <v>527</v>
      </c>
      <c r="E40" s="257"/>
      <c r="F40" t="s">
        <v>329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4:48" ht="12.75">
      <c r="D41" t="s">
        <v>322</v>
      </c>
      <c r="F41" s="258" t="s">
        <v>330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281"/>
      <c r="AO41" s="281"/>
      <c r="AP41" s="15"/>
      <c r="AQ41" s="15"/>
      <c r="AR41" s="15"/>
      <c r="AS41" s="15"/>
      <c r="AT41" s="15"/>
      <c r="AU41" s="15"/>
      <c r="AV41" s="15"/>
    </row>
    <row r="42" spans="4:48" ht="12.75">
      <c r="D42" t="s">
        <v>331</v>
      </c>
      <c r="F42" t="s">
        <v>321</v>
      </c>
      <c r="G42" s="15"/>
      <c r="H42" s="280"/>
      <c r="I42" s="15"/>
      <c r="J42" s="15"/>
      <c r="K42" s="15"/>
      <c r="L42" s="404"/>
      <c r="M42" s="404"/>
      <c r="N42" s="15"/>
      <c r="O42" s="15"/>
      <c r="P42" s="15"/>
      <c r="Q42" s="15"/>
      <c r="R42" s="15"/>
      <c r="S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2:48" ht="12.75">
      <c r="B43" s="88"/>
      <c r="C43" s="88"/>
      <c r="D43" s="279"/>
      <c r="E43" s="88"/>
      <c r="F43" s="88"/>
      <c r="G43" s="88"/>
      <c r="H43" s="279"/>
      <c r="I43" s="88"/>
      <c r="J43" s="88"/>
      <c r="K43" s="88"/>
      <c r="L43" s="282"/>
      <c r="M43" s="282"/>
      <c r="N43" s="88"/>
      <c r="O43" s="88"/>
      <c r="P43" s="88"/>
      <c r="Q43" s="88"/>
      <c r="R43" s="88"/>
      <c r="S43" s="88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3:48" ht="12.75">
      <c r="C44" s="15" t="s">
        <v>332</v>
      </c>
      <c r="D44" s="15"/>
      <c r="F44" s="15"/>
      <c r="G44" s="15" t="s">
        <v>333</v>
      </c>
      <c r="H44" s="281"/>
      <c r="I44" s="281"/>
      <c r="J44" s="15"/>
      <c r="K44" s="15"/>
      <c r="L44" s="15"/>
      <c r="M44" s="15"/>
      <c r="N44" s="15"/>
      <c r="O44" s="15"/>
      <c r="P44" s="404"/>
      <c r="Q44" s="404"/>
      <c r="R44" s="15"/>
      <c r="S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3:48" ht="12.75">
      <c r="C45" s="15"/>
      <c r="D45" s="15"/>
      <c r="F45" s="15"/>
      <c r="G45" s="15" t="s">
        <v>334</v>
      </c>
      <c r="H45" s="94"/>
      <c r="I45" s="94"/>
      <c r="J45" s="15"/>
      <c r="K45" s="15"/>
      <c r="L45" s="15"/>
      <c r="M45" s="15"/>
      <c r="N45" s="15"/>
      <c r="O45" s="15"/>
      <c r="P45" s="94"/>
      <c r="Q45" s="94"/>
      <c r="R45" s="15"/>
      <c r="S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3:19" ht="12.75">
      <c r="C46" s="15"/>
      <c r="Q46" s="15"/>
      <c r="R46" s="15"/>
      <c r="S46" s="15"/>
    </row>
    <row r="47" spans="2:12" ht="12.75">
      <c r="B47" s="264" t="s">
        <v>314</v>
      </c>
      <c r="H47" t="s">
        <v>335</v>
      </c>
      <c r="L47" t="s">
        <v>319</v>
      </c>
    </row>
    <row r="48" spans="2:4" ht="12.75">
      <c r="B48" t="s">
        <v>336</v>
      </c>
      <c r="D48" s="258"/>
    </row>
    <row r="49" spans="2:13" ht="12.75">
      <c r="B49" t="s">
        <v>79</v>
      </c>
      <c r="D49" s="258"/>
      <c r="M49" s="37"/>
    </row>
    <row r="50" spans="2:16" ht="12.75">
      <c r="B50" s="258" t="s">
        <v>337</v>
      </c>
      <c r="D50" s="258"/>
      <c r="G50" s="258"/>
      <c r="I50" s="33"/>
      <c r="J50" s="29"/>
      <c r="K50" s="29"/>
      <c r="L50" s="405" t="s">
        <v>338</v>
      </c>
      <c r="M50" s="405"/>
      <c r="N50" s="29"/>
      <c r="O50" s="29"/>
      <c r="P50" s="30"/>
    </row>
    <row r="51" spans="2:16" ht="12.75">
      <c r="B51" s="258" t="s">
        <v>339</v>
      </c>
      <c r="D51" t="s">
        <v>340</v>
      </c>
      <c r="I51" s="35"/>
      <c r="J51" s="15"/>
      <c r="K51" s="15"/>
      <c r="L51" s="15"/>
      <c r="M51" s="37"/>
      <c r="N51" s="15"/>
      <c r="O51" s="15"/>
      <c r="P51" s="32"/>
    </row>
    <row r="52" spans="2:16" ht="12.75">
      <c r="B52" t="s">
        <v>341</v>
      </c>
      <c r="D52" t="s">
        <v>342</v>
      </c>
      <c r="I52" s="35"/>
      <c r="J52" s="33"/>
      <c r="K52" s="29"/>
      <c r="L52" s="405" t="s">
        <v>343</v>
      </c>
      <c r="M52" s="405"/>
      <c r="N52" s="29"/>
      <c r="O52" s="30"/>
      <c r="P52" s="32"/>
    </row>
    <row r="53" spans="2:17" ht="12.75">
      <c r="B53" t="s">
        <v>344</v>
      </c>
      <c r="D53" t="s">
        <v>345</v>
      </c>
      <c r="H53" s="406" t="s">
        <v>346</v>
      </c>
      <c r="I53" s="405"/>
      <c r="J53" s="30"/>
      <c r="O53" s="33"/>
      <c r="P53" s="405" t="s">
        <v>347</v>
      </c>
      <c r="Q53" s="407"/>
    </row>
    <row r="54" spans="2:17" ht="12.75">
      <c r="B54" t="s">
        <v>348</v>
      </c>
      <c r="H54" s="35"/>
      <c r="I54" s="15"/>
      <c r="J54" s="32"/>
      <c r="O54" s="35"/>
      <c r="P54" s="15"/>
      <c r="Q54" s="32"/>
    </row>
    <row r="55" spans="2:17" ht="12.75">
      <c r="B55" t="s">
        <v>349</v>
      </c>
      <c r="H55" s="35"/>
      <c r="J55" s="406" t="s">
        <v>350</v>
      </c>
      <c r="K55" s="407"/>
      <c r="N55" s="406" t="s">
        <v>351</v>
      </c>
      <c r="O55" s="407"/>
      <c r="Q55" s="32"/>
    </row>
    <row r="56" spans="8:18" ht="12.75">
      <c r="H56" s="35"/>
      <c r="J56" s="35"/>
      <c r="K56" s="32"/>
      <c r="L56" s="15"/>
      <c r="M56" s="15"/>
      <c r="N56" s="35"/>
      <c r="O56" s="32"/>
      <c r="Q56" s="283"/>
      <c r="R56" s="281"/>
    </row>
    <row r="57" spans="4:19" ht="12.75">
      <c r="D57" s="258"/>
      <c r="G57" s="403" t="s">
        <v>352</v>
      </c>
      <c r="H57" s="403"/>
      <c r="I57" s="403" t="s">
        <v>353</v>
      </c>
      <c r="J57" s="403"/>
      <c r="K57" s="403" t="s">
        <v>354</v>
      </c>
      <c r="L57" s="403"/>
      <c r="M57" s="403" t="s">
        <v>355</v>
      </c>
      <c r="N57" s="403"/>
      <c r="O57" s="403" t="s">
        <v>356</v>
      </c>
      <c r="P57" s="403"/>
      <c r="Q57" s="403" t="s">
        <v>357</v>
      </c>
      <c r="R57" s="403"/>
      <c r="S57" s="263"/>
    </row>
    <row r="58" spans="4:18" ht="12.75">
      <c r="D58" s="258"/>
      <c r="G58" s="403" t="s">
        <v>358</v>
      </c>
      <c r="H58" s="403"/>
      <c r="I58" s="403">
        <v>18</v>
      </c>
      <c r="J58" s="403"/>
      <c r="K58" s="404">
        <v>12</v>
      </c>
      <c r="L58" s="404"/>
      <c r="M58" s="404">
        <v>15</v>
      </c>
      <c r="N58" s="404"/>
      <c r="O58" s="403">
        <v>22</v>
      </c>
      <c r="P58" s="403"/>
      <c r="Q58" s="403" t="s">
        <v>359</v>
      </c>
      <c r="R58" s="403"/>
    </row>
    <row r="59" spans="11:14" ht="12.75">
      <c r="K59" s="15"/>
      <c r="L59" s="404" t="s">
        <v>360</v>
      </c>
      <c r="M59" s="404"/>
      <c r="N59" s="15"/>
    </row>
    <row r="60" ht="12.75">
      <c r="M60" s="15"/>
    </row>
  </sheetData>
  <sheetProtection/>
  <mergeCells count="29">
    <mergeCell ref="L59:M59"/>
    <mergeCell ref="Q57:R57"/>
    <mergeCell ref="G58:H58"/>
    <mergeCell ref="I58:J58"/>
    <mergeCell ref="K58:L58"/>
    <mergeCell ref="M58:N58"/>
    <mergeCell ref="O58:P58"/>
    <mergeCell ref="Q58:R58"/>
    <mergeCell ref="J55:K55"/>
    <mergeCell ref="N55:O55"/>
    <mergeCell ref="G57:H57"/>
    <mergeCell ref="I57:J57"/>
    <mergeCell ref="K57:L57"/>
    <mergeCell ref="M57:N57"/>
    <mergeCell ref="O57:P57"/>
    <mergeCell ref="L42:M42"/>
    <mergeCell ref="P44:Q44"/>
    <mergeCell ref="L50:M50"/>
    <mergeCell ref="L52:M52"/>
    <mergeCell ref="H53:I53"/>
    <mergeCell ref="P53:Q53"/>
    <mergeCell ref="C12:D12"/>
    <mergeCell ref="F12:G12"/>
    <mergeCell ref="I12:J12"/>
    <mergeCell ref="L12:M12"/>
    <mergeCell ref="C20:D20"/>
    <mergeCell ref="F20:G20"/>
    <mergeCell ref="I20:J20"/>
    <mergeCell ref="L20:M2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0"/>
  <sheetViews>
    <sheetView zoomScalePageLayoutView="0" workbookViewId="0" topLeftCell="A13">
      <selection activeCell="H43" sqref="H43"/>
    </sheetView>
  </sheetViews>
  <sheetFormatPr defaultColWidth="9.140625" defaultRowHeight="15"/>
  <cols>
    <col min="1" max="1" width="8.7109375" style="0" customWidth="1"/>
    <col min="2" max="2" width="3.421875" style="0" customWidth="1"/>
    <col min="3" max="3" width="2.421875" style="0" bestFit="1" customWidth="1"/>
    <col min="4" max="4" width="3.421875" style="0" bestFit="1" customWidth="1"/>
    <col min="5" max="10" width="8.7109375" style="0" customWidth="1"/>
    <col min="11" max="11" width="2.8515625" style="0" customWidth="1"/>
    <col min="12" max="19" width="8.7109375" style="0" customWidth="1"/>
  </cols>
  <sheetData>
    <row r="1" spans="1:19" ht="18.75">
      <c r="A1" s="414" t="s">
        <v>129</v>
      </c>
      <c r="B1" s="414"/>
      <c r="C1" s="6"/>
      <c r="D1" s="6"/>
      <c r="E1" s="415" t="s">
        <v>36</v>
      </c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</row>
    <row r="2" spans="1:23" ht="14.25" customHeight="1">
      <c r="A2" s="1"/>
      <c r="B2" s="1"/>
      <c r="C2" s="1"/>
      <c r="D2" s="1"/>
      <c r="K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9" ht="14.2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416" t="s">
        <v>95</v>
      </c>
      <c r="N3" s="416"/>
      <c r="O3" s="416"/>
      <c r="P3" s="416"/>
      <c r="Q3" s="416"/>
      <c r="R3" s="416"/>
      <c r="S3" s="416"/>
    </row>
    <row r="4" spans="1:34" ht="14.25" customHeight="1">
      <c r="A4" s="156" t="s">
        <v>94</v>
      </c>
      <c r="B4" s="155"/>
      <c r="C4" s="155"/>
      <c r="D4" s="155"/>
      <c r="E4" s="155"/>
      <c r="F4" s="155"/>
      <c r="G4" s="155"/>
      <c r="H4" s="155"/>
      <c r="I4" s="155"/>
      <c r="J4" s="155"/>
      <c r="L4" s="154" t="s">
        <v>93</v>
      </c>
      <c r="AA4" s="9"/>
      <c r="AC4" s="9"/>
      <c r="AD4" s="9"/>
      <c r="AE4" s="9"/>
      <c r="AF4" s="9"/>
      <c r="AG4" s="9"/>
      <c r="AH4" s="9"/>
    </row>
    <row r="5" spans="1:12" ht="14.25" customHeight="1">
      <c r="A5" s="153"/>
      <c r="L5" s="152"/>
    </row>
    <row r="6" spans="1:12" ht="14.25" customHeight="1" thickBot="1">
      <c r="A6" s="137" t="s">
        <v>78</v>
      </c>
      <c r="L6" s="151" t="s">
        <v>78</v>
      </c>
    </row>
    <row r="7" spans="1:19" ht="14.25" customHeight="1" thickBot="1">
      <c r="A7" s="136"/>
      <c r="B7" s="411" t="str">
        <f>A8</f>
        <v>青　葉</v>
      </c>
      <c r="C7" s="412"/>
      <c r="D7" s="413"/>
      <c r="E7" s="133" t="str">
        <f>A9</f>
        <v>長田西</v>
      </c>
      <c r="F7" s="134" t="str">
        <f>A10</f>
        <v>横　内</v>
      </c>
      <c r="G7" s="133" t="str">
        <f>A11</f>
        <v>長田RW</v>
      </c>
      <c r="H7" s="132">
        <f>A12</f>
        <v>0</v>
      </c>
      <c r="I7" s="131" t="s">
        <v>91</v>
      </c>
      <c r="J7" s="212"/>
      <c r="L7" s="136"/>
      <c r="M7" s="135" t="str">
        <f>L8</f>
        <v>駒形田町</v>
      </c>
      <c r="N7" s="133" t="str">
        <f>L9</f>
        <v>安　東</v>
      </c>
      <c r="O7" s="150" t="str">
        <f>L10</f>
        <v>伝　馬</v>
      </c>
      <c r="P7" s="135">
        <f>L11</f>
        <v>0</v>
      </c>
      <c r="Q7" s="133">
        <f>L12</f>
        <v>0</v>
      </c>
      <c r="R7" s="132">
        <f>L13</f>
        <v>0</v>
      </c>
      <c r="S7" s="131" t="s">
        <v>91</v>
      </c>
    </row>
    <row r="8" spans="1:20" ht="14.25" customHeight="1" thickTop="1">
      <c r="A8" s="129" t="str">
        <f>'組み合わせ表'!C9</f>
        <v>青　葉</v>
      </c>
      <c r="B8" s="408"/>
      <c r="C8" s="409"/>
      <c r="D8" s="410"/>
      <c r="E8" s="127" t="s">
        <v>237</v>
      </c>
      <c r="F8" s="127" t="s">
        <v>238</v>
      </c>
      <c r="G8" s="252" t="s">
        <v>195</v>
      </c>
      <c r="H8" s="126" t="s">
        <v>191</v>
      </c>
      <c r="I8" s="140">
        <v>12</v>
      </c>
      <c r="J8" s="254">
        <v>1</v>
      </c>
      <c r="L8" s="129" t="str">
        <f>'組み合わせ表'!C18</f>
        <v>駒形田町</v>
      </c>
      <c r="M8" s="128"/>
      <c r="N8" s="130" t="s">
        <v>167</v>
      </c>
      <c r="O8" s="149" t="s">
        <v>166</v>
      </c>
      <c r="P8" s="241"/>
      <c r="Q8" s="242"/>
      <c r="R8" s="243"/>
      <c r="S8" s="140">
        <v>6</v>
      </c>
      <c r="T8" s="257">
        <v>1</v>
      </c>
    </row>
    <row r="9" spans="1:20" ht="14.25" customHeight="1">
      <c r="A9" s="129" t="str">
        <f>'組み合わせ表'!C10</f>
        <v>長田西</v>
      </c>
      <c r="B9" s="260">
        <v>22</v>
      </c>
      <c r="C9" s="260" t="s">
        <v>280</v>
      </c>
      <c r="D9" s="124">
        <v>93</v>
      </c>
      <c r="E9" s="123"/>
      <c r="F9" s="122" t="s">
        <v>198</v>
      </c>
      <c r="G9" s="122" t="s">
        <v>192</v>
      </c>
      <c r="H9" s="119" t="s">
        <v>235</v>
      </c>
      <c r="I9" s="139">
        <v>4</v>
      </c>
      <c r="J9" s="254"/>
      <c r="L9" s="129" t="str">
        <f>'組み合わせ表'!C19</f>
        <v>安　東</v>
      </c>
      <c r="M9" s="124" t="s">
        <v>168</v>
      </c>
      <c r="N9" s="125"/>
      <c r="O9" s="148" t="s">
        <v>165</v>
      </c>
      <c r="P9" s="244"/>
      <c r="Q9" s="245"/>
      <c r="R9" s="246"/>
      <c r="S9" s="139">
        <v>4</v>
      </c>
      <c r="T9" s="257">
        <v>2</v>
      </c>
    </row>
    <row r="10" spans="1:20" ht="14.25" customHeight="1" thickBot="1">
      <c r="A10" s="129" t="str">
        <f>'組み合わせ表'!C11</f>
        <v>横　内</v>
      </c>
      <c r="B10" s="260">
        <v>25</v>
      </c>
      <c r="C10" s="260" t="s">
        <v>280</v>
      </c>
      <c r="D10" s="124">
        <v>44</v>
      </c>
      <c r="E10" s="122" t="s">
        <v>194</v>
      </c>
      <c r="F10" s="123"/>
      <c r="G10" s="122" t="s">
        <v>239</v>
      </c>
      <c r="H10" s="119" t="s">
        <v>196</v>
      </c>
      <c r="I10" s="139">
        <v>8</v>
      </c>
      <c r="J10" s="254">
        <v>3</v>
      </c>
      <c r="L10" s="147" t="str">
        <f>'組み合わせ表'!C20</f>
        <v>伝　馬</v>
      </c>
      <c r="M10" s="146" t="s">
        <v>169</v>
      </c>
      <c r="N10" s="145" t="s">
        <v>170</v>
      </c>
      <c r="O10" s="144"/>
      <c r="P10" s="247"/>
      <c r="Q10" s="248"/>
      <c r="R10" s="249"/>
      <c r="S10" s="143">
        <v>2</v>
      </c>
      <c r="T10" s="257"/>
    </row>
    <row r="11" spans="1:20" ht="14.25" customHeight="1" thickTop="1">
      <c r="A11" s="129" t="str">
        <f>'組み合わせ表'!C12</f>
        <v>長田RW</v>
      </c>
      <c r="B11" s="261">
        <v>8</v>
      </c>
      <c r="C11" s="261" t="s">
        <v>280</v>
      </c>
      <c r="D11" s="209">
        <v>63</v>
      </c>
      <c r="E11" s="121" t="s">
        <v>197</v>
      </c>
      <c r="F11" s="121" t="s">
        <v>236</v>
      </c>
      <c r="G11" s="120"/>
      <c r="H11" s="119" t="s">
        <v>241</v>
      </c>
      <c r="I11" s="217">
        <v>6</v>
      </c>
      <c r="J11" s="254"/>
      <c r="L11" s="129">
        <f>'組み合わせ表'!H18</f>
        <v>0</v>
      </c>
      <c r="M11" s="232"/>
      <c r="N11" s="233"/>
      <c r="O11" s="234"/>
      <c r="P11" s="142"/>
      <c r="Q11" s="141" t="s">
        <v>172</v>
      </c>
      <c r="R11" s="126" t="s">
        <v>171</v>
      </c>
      <c r="S11" s="140">
        <v>6</v>
      </c>
      <c r="T11" s="257">
        <v>3</v>
      </c>
    </row>
    <row r="12" spans="1:20" ht="14.25" customHeight="1" thickBot="1">
      <c r="A12" s="118">
        <f>'組み合わせ表'!C13</f>
        <v>0</v>
      </c>
      <c r="B12" s="262">
        <v>25</v>
      </c>
      <c r="C12" s="262" t="s">
        <v>280</v>
      </c>
      <c r="D12" s="117">
        <v>81</v>
      </c>
      <c r="E12" s="116" t="s">
        <v>240</v>
      </c>
      <c r="F12" s="116" t="s">
        <v>193</v>
      </c>
      <c r="G12" s="116" t="s">
        <v>234</v>
      </c>
      <c r="H12" s="115"/>
      <c r="I12" s="138">
        <v>10</v>
      </c>
      <c r="J12" s="254">
        <v>2</v>
      </c>
      <c r="L12" s="129">
        <f>'組み合わせ表'!H19</f>
        <v>0</v>
      </c>
      <c r="M12" s="235"/>
      <c r="N12" s="236"/>
      <c r="O12" s="237"/>
      <c r="P12" s="209" t="s">
        <v>173</v>
      </c>
      <c r="Q12" s="125"/>
      <c r="R12" s="119" t="s">
        <v>173</v>
      </c>
      <c r="S12" s="139">
        <v>0</v>
      </c>
      <c r="T12" s="257"/>
    </row>
    <row r="13" spans="10:20" ht="14.25" customHeight="1" thickBot="1">
      <c r="J13" s="213"/>
      <c r="L13" s="118">
        <f>'組み合わせ表'!H20</f>
        <v>0</v>
      </c>
      <c r="M13" s="238"/>
      <c r="N13" s="239"/>
      <c r="O13" s="240"/>
      <c r="P13" s="117" t="s">
        <v>174</v>
      </c>
      <c r="Q13" s="116" t="s">
        <v>172</v>
      </c>
      <c r="R13" s="115"/>
      <c r="S13" s="138">
        <v>4</v>
      </c>
      <c r="T13" s="257"/>
    </row>
    <row r="14" spans="10:19" ht="14.25" customHeight="1">
      <c r="J14" s="213"/>
      <c r="S14" s="91"/>
    </row>
    <row r="15" spans="1:19" ht="14.25" customHeight="1" thickBot="1">
      <c r="A15" s="137" t="s">
        <v>96</v>
      </c>
      <c r="J15" s="213"/>
      <c r="L15" s="151" t="s">
        <v>96</v>
      </c>
      <c r="S15" s="91"/>
    </row>
    <row r="16" spans="1:19" ht="14.25" customHeight="1" thickBot="1">
      <c r="A16" s="136"/>
      <c r="B16" s="411" t="str">
        <f>A17</f>
        <v>駒形田町</v>
      </c>
      <c r="C16" s="412"/>
      <c r="D16" s="413"/>
      <c r="E16" s="133" t="str">
        <f>A18</f>
        <v>大里西</v>
      </c>
      <c r="F16" s="134" t="str">
        <f>A19</f>
        <v>服　織</v>
      </c>
      <c r="G16" s="133" t="str">
        <f>A20</f>
        <v>中　田</v>
      </c>
      <c r="H16" s="132">
        <f>A21</f>
        <v>0</v>
      </c>
      <c r="I16" s="131" t="s">
        <v>91</v>
      </c>
      <c r="J16" s="212"/>
      <c r="L16" s="136"/>
      <c r="M16" s="135">
        <f>L17</f>
        <v>0</v>
      </c>
      <c r="N16" s="133">
        <f>L18</f>
        <v>0</v>
      </c>
      <c r="O16" s="150">
        <f>L19</f>
        <v>0</v>
      </c>
      <c r="P16" s="135">
        <f>L20</f>
        <v>0</v>
      </c>
      <c r="Q16" s="133">
        <f>L21</f>
        <v>0</v>
      </c>
      <c r="R16" s="132">
        <f>L22</f>
        <v>0</v>
      </c>
      <c r="S16" s="131" t="s">
        <v>91</v>
      </c>
    </row>
    <row r="17" spans="1:20" ht="14.25" customHeight="1" thickTop="1">
      <c r="A17" s="129" t="str">
        <f>'組み合わせ表'!J9</f>
        <v>駒形田町</v>
      </c>
      <c r="B17" s="408"/>
      <c r="C17" s="409"/>
      <c r="D17" s="410"/>
      <c r="E17" s="127" t="s">
        <v>273</v>
      </c>
      <c r="F17" s="127" t="s">
        <v>274</v>
      </c>
      <c r="G17" s="127" t="s">
        <v>218</v>
      </c>
      <c r="H17" s="250" t="s">
        <v>214</v>
      </c>
      <c r="I17" s="140">
        <v>12</v>
      </c>
      <c r="J17" s="254">
        <v>1</v>
      </c>
      <c r="L17" s="129">
        <f>'組み合わせ表'!O18</f>
        <v>0</v>
      </c>
      <c r="M17" s="128"/>
      <c r="N17" s="130" t="s">
        <v>210</v>
      </c>
      <c r="O17" s="253" t="s">
        <v>211</v>
      </c>
      <c r="P17" s="241"/>
      <c r="Q17" s="242"/>
      <c r="R17" s="243"/>
      <c r="S17" s="140">
        <v>4</v>
      </c>
      <c r="T17" s="257">
        <v>1</v>
      </c>
    </row>
    <row r="18" spans="1:20" ht="14.25" customHeight="1">
      <c r="A18" s="129" t="str">
        <f>'組み合わせ表'!J10</f>
        <v>大里西</v>
      </c>
      <c r="B18" s="260">
        <v>19</v>
      </c>
      <c r="C18" s="260" t="s">
        <v>280</v>
      </c>
      <c r="D18" s="124">
        <v>58</v>
      </c>
      <c r="E18" s="123"/>
      <c r="F18" s="122" t="s">
        <v>219</v>
      </c>
      <c r="G18" s="122" t="s">
        <v>215</v>
      </c>
      <c r="H18" s="119" t="s">
        <v>271</v>
      </c>
      <c r="I18" s="139">
        <v>10</v>
      </c>
      <c r="J18" s="254">
        <v>2</v>
      </c>
      <c r="L18" s="129">
        <f>'組み合わせ表'!O19</f>
        <v>0</v>
      </c>
      <c r="M18" s="124" t="s">
        <v>212</v>
      </c>
      <c r="N18" s="125"/>
      <c r="O18" s="148" t="s">
        <v>208</v>
      </c>
      <c r="P18" s="244"/>
      <c r="Q18" s="245"/>
      <c r="R18" s="246"/>
      <c r="S18" s="139">
        <v>6</v>
      </c>
      <c r="T18" s="257">
        <v>2</v>
      </c>
    </row>
    <row r="19" spans="1:20" ht="14.25" customHeight="1" thickBot="1">
      <c r="A19" s="129" t="str">
        <f>'組み合わせ表'!J11</f>
        <v>服　織</v>
      </c>
      <c r="B19" s="260">
        <v>25</v>
      </c>
      <c r="C19" s="260" t="s">
        <v>280</v>
      </c>
      <c r="D19" s="124">
        <v>50</v>
      </c>
      <c r="E19" s="122" t="s">
        <v>217</v>
      </c>
      <c r="F19" s="123"/>
      <c r="G19" s="122" t="s">
        <v>275</v>
      </c>
      <c r="H19" s="119" t="s">
        <v>220</v>
      </c>
      <c r="I19" s="139">
        <v>8</v>
      </c>
      <c r="J19" s="254">
        <v>3</v>
      </c>
      <c r="L19" s="147">
        <f>'組み合わせ表'!O20</f>
        <v>0</v>
      </c>
      <c r="M19" s="146" t="s">
        <v>209</v>
      </c>
      <c r="N19" s="145" t="s">
        <v>213</v>
      </c>
      <c r="O19" s="144"/>
      <c r="P19" s="247"/>
      <c r="Q19" s="248"/>
      <c r="R19" s="249"/>
      <c r="S19" s="143">
        <v>2</v>
      </c>
      <c r="T19" s="257"/>
    </row>
    <row r="20" spans="1:20" ht="14.25" customHeight="1" thickTop="1">
      <c r="A20" s="129" t="str">
        <f>'組み合わせ表'!J12</f>
        <v>中　田</v>
      </c>
      <c r="B20" s="261">
        <v>31</v>
      </c>
      <c r="C20" s="261" t="s">
        <v>280</v>
      </c>
      <c r="D20" s="209">
        <v>60</v>
      </c>
      <c r="E20" s="121" t="s">
        <v>221</v>
      </c>
      <c r="F20" s="121" t="s">
        <v>272</v>
      </c>
      <c r="G20" s="120"/>
      <c r="H20" s="119" t="s">
        <v>277</v>
      </c>
      <c r="I20" s="217">
        <v>4</v>
      </c>
      <c r="J20" s="89"/>
      <c r="L20" s="129">
        <f>'組み合わせ表'!T18</f>
        <v>0</v>
      </c>
      <c r="M20" s="232"/>
      <c r="N20" s="233"/>
      <c r="O20" s="234"/>
      <c r="P20" s="142"/>
      <c r="Q20" s="141" t="s">
        <v>176</v>
      </c>
      <c r="R20" s="250" t="s">
        <v>179</v>
      </c>
      <c r="S20" s="140">
        <v>6</v>
      </c>
      <c r="T20" s="257">
        <v>3</v>
      </c>
    </row>
    <row r="21" spans="1:20" ht="14.25" customHeight="1" thickBot="1">
      <c r="A21" s="118">
        <f>'組み合わせ表'!J13</f>
        <v>0</v>
      </c>
      <c r="B21" s="262">
        <v>11</v>
      </c>
      <c r="C21" s="262" t="s">
        <v>280</v>
      </c>
      <c r="D21" s="117">
        <v>59</v>
      </c>
      <c r="E21" s="116" t="s">
        <v>276</v>
      </c>
      <c r="F21" s="116" t="s">
        <v>216</v>
      </c>
      <c r="G21" s="116" t="s">
        <v>270</v>
      </c>
      <c r="H21" s="115"/>
      <c r="I21" s="138">
        <v>6</v>
      </c>
      <c r="J21" s="89"/>
      <c r="L21" s="129">
        <f>'組み合わせ表'!T19</f>
        <v>0</v>
      </c>
      <c r="M21" s="235"/>
      <c r="N21" s="236"/>
      <c r="O21" s="237"/>
      <c r="P21" s="209" t="s">
        <v>177</v>
      </c>
      <c r="Q21" s="125"/>
      <c r="R21" s="119" t="s">
        <v>175</v>
      </c>
      <c r="S21" s="139">
        <v>4</v>
      </c>
      <c r="T21" s="257"/>
    </row>
    <row r="22" spans="12:20" ht="14.25" customHeight="1" thickBot="1">
      <c r="L22" s="118">
        <f>'組み合わせ表'!T20</f>
        <v>0</v>
      </c>
      <c r="M22" s="238"/>
      <c r="N22" s="239"/>
      <c r="O22" s="240"/>
      <c r="P22" s="251" t="s">
        <v>178</v>
      </c>
      <c r="Q22" s="116" t="s">
        <v>180</v>
      </c>
      <c r="R22" s="115"/>
      <c r="S22" s="138">
        <v>2</v>
      </c>
      <c r="T22" s="257"/>
    </row>
    <row r="23" spans="12:19" ht="14.25" customHeight="1">
      <c r="L23" s="15"/>
      <c r="M23" s="15"/>
      <c r="N23" s="15"/>
      <c r="O23" s="15"/>
      <c r="P23" s="15"/>
      <c r="Q23" s="15"/>
      <c r="R23" s="15"/>
      <c r="S23" s="94"/>
    </row>
    <row r="24" spans="1:19" ht="14.25" customHeight="1" thickBot="1">
      <c r="A24" s="137" t="s">
        <v>97</v>
      </c>
      <c r="L24" s="228"/>
      <c r="M24" s="212"/>
      <c r="N24" s="212"/>
      <c r="O24" s="212"/>
      <c r="P24" s="212"/>
      <c r="Q24" s="212"/>
      <c r="R24" s="212"/>
      <c r="S24" s="212"/>
    </row>
    <row r="25" spans="1:19" ht="14.25" customHeight="1" thickBot="1">
      <c r="A25" s="136"/>
      <c r="B25" s="411" t="str">
        <f>A26</f>
        <v>安　西</v>
      </c>
      <c r="C25" s="412"/>
      <c r="D25" s="413"/>
      <c r="E25" s="133" t="str">
        <f>A27</f>
        <v>森　下</v>
      </c>
      <c r="F25" s="134" t="str">
        <f>A28</f>
        <v>城　北</v>
      </c>
      <c r="G25" s="133" t="str">
        <f>A29</f>
        <v>ＴＯＨＯ</v>
      </c>
      <c r="H25" s="131" t="s">
        <v>91</v>
      </c>
      <c r="J25" s="212"/>
      <c r="L25" s="230" t="s">
        <v>80</v>
      </c>
      <c r="S25" s="212"/>
    </row>
    <row r="26" spans="1:19" ht="14.25" customHeight="1" thickBot="1" thickTop="1">
      <c r="A26" s="129" t="str">
        <f>'組み合わせ表'!Q9</f>
        <v>安　西</v>
      </c>
      <c r="B26" s="408"/>
      <c r="C26" s="409"/>
      <c r="D26" s="410"/>
      <c r="E26" s="127" t="s">
        <v>266</v>
      </c>
      <c r="F26" s="127" t="s">
        <v>222</v>
      </c>
      <c r="G26" s="127" t="s">
        <v>225</v>
      </c>
      <c r="H26" s="140">
        <v>9</v>
      </c>
      <c r="I26" s="257">
        <v>1</v>
      </c>
      <c r="J26" s="89"/>
      <c r="L26" s="136"/>
      <c r="M26" s="135">
        <f>L27</f>
        <v>0</v>
      </c>
      <c r="N26" s="133">
        <f>L28</f>
        <v>0</v>
      </c>
      <c r="O26" s="134">
        <f>L29</f>
        <v>0</v>
      </c>
      <c r="P26" s="133">
        <f>L30</f>
        <v>0</v>
      </c>
      <c r="Q26" s="132">
        <f>L31</f>
        <v>0</v>
      </c>
      <c r="R26" s="131" t="s">
        <v>91</v>
      </c>
      <c r="S26" s="212"/>
    </row>
    <row r="27" spans="1:19" ht="14.25" customHeight="1" thickTop="1">
      <c r="A27" s="129" t="str">
        <f>'組み合わせ表'!Q10</f>
        <v>森　下</v>
      </c>
      <c r="B27" s="260">
        <v>33</v>
      </c>
      <c r="C27" s="260" t="s">
        <v>280</v>
      </c>
      <c r="D27" s="124">
        <v>64</v>
      </c>
      <c r="E27" s="123"/>
      <c r="F27" s="122" t="s">
        <v>226</v>
      </c>
      <c r="G27" s="122" t="s">
        <v>223</v>
      </c>
      <c r="H27" s="139">
        <v>7</v>
      </c>
      <c r="I27" s="257">
        <v>2</v>
      </c>
      <c r="J27" s="89"/>
      <c r="L27" s="129">
        <f>'組み合わせ表'!AA17</f>
        <v>0</v>
      </c>
      <c r="M27" s="128"/>
      <c r="N27" s="127" t="s">
        <v>246</v>
      </c>
      <c r="O27" s="127" t="s">
        <v>248</v>
      </c>
      <c r="P27" s="252" t="s">
        <v>184</v>
      </c>
      <c r="Q27" s="126" t="s">
        <v>181</v>
      </c>
      <c r="R27" s="140">
        <v>12</v>
      </c>
      <c r="S27" s="254">
        <v>1</v>
      </c>
    </row>
    <row r="28" spans="1:19" ht="14.25" customHeight="1">
      <c r="A28" s="129" t="str">
        <f>'組み合わせ表'!Q11</f>
        <v>城　北</v>
      </c>
      <c r="B28" s="260">
        <v>14</v>
      </c>
      <c r="C28" s="260" t="s">
        <v>280</v>
      </c>
      <c r="D28" s="124">
        <v>57</v>
      </c>
      <c r="E28" s="122" t="s">
        <v>224</v>
      </c>
      <c r="F28" s="123"/>
      <c r="G28" s="122" t="s">
        <v>278</v>
      </c>
      <c r="H28" s="139">
        <v>5</v>
      </c>
      <c r="I28" s="257">
        <v>3</v>
      </c>
      <c r="J28" s="89"/>
      <c r="L28" s="129">
        <f>'組み合わせ表'!AA18</f>
        <v>0</v>
      </c>
      <c r="M28" s="124" t="s">
        <v>247</v>
      </c>
      <c r="N28" s="123"/>
      <c r="O28" s="122" t="s">
        <v>185</v>
      </c>
      <c r="P28" s="122" t="s">
        <v>182</v>
      </c>
      <c r="Q28" s="119" t="s">
        <v>244</v>
      </c>
      <c r="R28" s="139">
        <v>6</v>
      </c>
      <c r="S28" s="254"/>
    </row>
    <row r="29" spans="1:19" ht="14.25" customHeight="1" thickBot="1">
      <c r="A29" s="118" t="str">
        <f>'組み合わせ表'!Q12</f>
        <v>ＴＯＨＯ</v>
      </c>
      <c r="B29" s="262">
        <v>17</v>
      </c>
      <c r="C29" s="262" t="s">
        <v>280</v>
      </c>
      <c r="D29" s="117">
        <v>81</v>
      </c>
      <c r="E29" s="116" t="s">
        <v>227</v>
      </c>
      <c r="F29" s="116" t="s">
        <v>279</v>
      </c>
      <c r="G29" s="231"/>
      <c r="H29" s="138">
        <v>3</v>
      </c>
      <c r="I29" s="257"/>
      <c r="J29" s="89"/>
      <c r="L29" s="129">
        <f>'組み合わせ表'!AA19</f>
        <v>0</v>
      </c>
      <c r="M29" s="124" t="s">
        <v>243</v>
      </c>
      <c r="N29" s="122" t="s">
        <v>186</v>
      </c>
      <c r="O29" s="123"/>
      <c r="P29" s="122" t="s">
        <v>249</v>
      </c>
      <c r="Q29" s="119" t="s">
        <v>183</v>
      </c>
      <c r="R29" s="139">
        <v>10</v>
      </c>
      <c r="S29" s="254">
        <v>2</v>
      </c>
    </row>
    <row r="30" spans="1:19" ht="14.2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89"/>
      <c r="L30" s="129">
        <f>'組み合わせ表'!AA20</f>
        <v>0</v>
      </c>
      <c r="M30" s="209" t="s">
        <v>188</v>
      </c>
      <c r="N30" s="121" t="s">
        <v>187</v>
      </c>
      <c r="O30" s="121" t="s">
        <v>245</v>
      </c>
      <c r="P30" s="120"/>
      <c r="Q30" s="256" t="s">
        <v>250</v>
      </c>
      <c r="R30" s="217">
        <v>4</v>
      </c>
      <c r="S30" s="254"/>
    </row>
    <row r="31" spans="12:19" ht="14.25" customHeight="1" thickBot="1">
      <c r="L31" s="118">
        <f>'組み合わせ表'!AA21</f>
        <v>0</v>
      </c>
      <c r="M31" s="117" t="s">
        <v>189</v>
      </c>
      <c r="N31" s="116" t="s">
        <v>251</v>
      </c>
      <c r="O31" s="116" t="s">
        <v>190</v>
      </c>
      <c r="P31" s="255" t="s">
        <v>242</v>
      </c>
      <c r="Q31" s="115"/>
      <c r="R31" s="138">
        <v>8</v>
      </c>
      <c r="S31" s="254">
        <v>3</v>
      </c>
    </row>
    <row r="32" spans="1:19" ht="14.25" customHeight="1" thickBot="1">
      <c r="A32" s="137" t="s">
        <v>164</v>
      </c>
      <c r="L32" s="89"/>
      <c r="M32" s="212"/>
      <c r="N32" s="212"/>
      <c r="O32" s="212"/>
      <c r="P32" s="212"/>
      <c r="Q32" s="212"/>
      <c r="R32" s="212"/>
      <c r="S32" s="89"/>
    </row>
    <row r="33" spans="1:19" ht="14.25" customHeight="1" thickBot="1">
      <c r="A33" s="136"/>
      <c r="B33" s="411" t="str">
        <f>A34</f>
        <v>UNITY</v>
      </c>
      <c r="C33" s="412"/>
      <c r="D33" s="413"/>
      <c r="E33" s="133" t="str">
        <f>A35</f>
        <v>中　島</v>
      </c>
      <c r="F33" s="134" t="str">
        <f>A36</f>
        <v>番　町</v>
      </c>
      <c r="G33" s="133" t="str">
        <f>A37</f>
        <v>西豊田</v>
      </c>
      <c r="H33" s="131" t="s">
        <v>91</v>
      </c>
      <c r="I33" s="89"/>
      <c r="J33" s="89"/>
      <c r="L33" s="229"/>
      <c r="M33" s="89"/>
      <c r="N33" s="89"/>
      <c r="O33" s="89"/>
      <c r="P33" s="89"/>
      <c r="Q33" s="89"/>
      <c r="R33" s="89"/>
      <c r="S33" s="89"/>
    </row>
    <row r="34" spans="1:19" ht="14.25" customHeight="1" thickBot="1" thickTop="1">
      <c r="A34" s="129" t="str">
        <f>'組み合わせ表'!X9</f>
        <v>UNITY</v>
      </c>
      <c r="B34" s="408"/>
      <c r="C34" s="409"/>
      <c r="D34" s="410"/>
      <c r="E34" s="127" t="s">
        <v>268</v>
      </c>
      <c r="F34" s="252" t="s">
        <v>228</v>
      </c>
      <c r="G34" s="127" t="s">
        <v>231</v>
      </c>
      <c r="H34" s="140">
        <v>7</v>
      </c>
      <c r="I34" s="254">
        <v>2</v>
      </c>
      <c r="J34" s="212"/>
      <c r="L34" s="230" t="s">
        <v>98</v>
      </c>
      <c r="S34" s="212"/>
    </row>
    <row r="35" spans="1:19" ht="14.25" customHeight="1" thickBot="1">
      <c r="A35" s="129" t="str">
        <f>'組み合わせ表'!X10</f>
        <v>中　島</v>
      </c>
      <c r="B35" s="260">
        <v>40</v>
      </c>
      <c r="C35" s="260" t="s">
        <v>280</v>
      </c>
      <c r="D35" s="124">
        <v>35</v>
      </c>
      <c r="E35" s="123"/>
      <c r="F35" s="122" t="s">
        <v>232</v>
      </c>
      <c r="G35" s="122" t="s">
        <v>229</v>
      </c>
      <c r="H35" s="139">
        <v>9</v>
      </c>
      <c r="I35" s="254">
        <v>1</v>
      </c>
      <c r="J35" s="212"/>
      <c r="L35" s="136"/>
      <c r="M35" s="135">
        <f>L36</f>
        <v>0</v>
      </c>
      <c r="N35" s="133">
        <f>L37</f>
        <v>0</v>
      </c>
      <c r="O35" s="134">
        <f>L38</f>
        <v>0</v>
      </c>
      <c r="P35" s="133">
        <f>L39</f>
        <v>0</v>
      </c>
      <c r="Q35" s="132">
        <f>L40</f>
        <v>0</v>
      </c>
      <c r="R35" s="131" t="s">
        <v>91</v>
      </c>
      <c r="S35" s="212"/>
    </row>
    <row r="36" spans="1:21" ht="14.25" customHeight="1" thickTop="1">
      <c r="A36" s="129" t="str">
        <f>'組み合わせ表'!X11</f>
        <v>番　町</v>
      </c>
      <c r="B36" s="260">
        <v>7</v>
      </c>
      <c r="C36" s="260" t="s">
        <v>280</v>
      </c>
      <c r="D36" s="124">
        <v>62</v>
      </c>
      <c r="E36" s="122" t="s">
        <v>230</v>
      </c>
      <c r="F36" s="123"/>
      <c r="G36" s="122" t="s">
        <v>267</v>
      </c>
      <c r="H36" s="139">
        <v>3</v>
      </c>
      <c r="I36" s="254"/>
      <c r="J36" s="212"/>
      <c r="L36" s="129">
        <f>'組み合わせ表'!C22</f>
        <v>0</v>
      </c>
      <c r="M36" s="128"/>
      <c r="N36" s="127" t="s">
        <v>256</v>
      </c>
      <c r="O36" s="127" t="s">
        <v>258</v>
      </c>
      <c r="P36" s="127" t="s">
        <v>204</v>
      </c>
      <c r="Q36" s="126" t="s">
        <v>199</v>
      </c>
      <c r="R36" s="140">
        <v>11</v>
      </c>
      <c r="S36" s="212" t="s">
        <v>262</v>
      </c>
      <c r="T36" s="258" t="s">
        <v>264</v>
      </c>
      <c r="U36" s="257">
        <v>1</v>
      </c>
    </row>
    <row r="37" spans="1:21" ht="14.25" customHeight="1" thickBot="1">
      <c r="A37" s="118" t="str">
        <f>'組み合わせ表'!X12</f>
        <v>西豊田</v>
      </c>
      <c r="B37" s="262">
        <v>44</v>
      </c>
      <c r="C37" s="262" t="s">
        <v>280</v>
      </c>
      <c r="D37" s="117">
        <v>57</v>
      </c>
      <c r="E37" s="116" t="s">
        <v>233</v>
      </c>
      <c r="F37" s="116" t="s">
        <v>269</v>
      </c>
      <c r="G37" s="231"/>
      <c r="H37" s="138">
        <v>5</v>
      </c>
      <c r="I37" s="254">
        <v>3</v>
      </c>
      <c r="J37" s="212"/>
      <c r="L37" s="129">
        <f>'組み合わせ表'!C23</f>
        <v>0</v>
      </c>
      <c r="M37" s="124" t="s">
        <v>257</v>
      </c>
      <c r="N37" s="123"/>
      <c r="O37" s="122" t="s">
        <v>205</v>
      </c>
      <c r="P37" s="122" t="s">
        <v>200</v>
      </c>
      <c r="Q37" s="119" t="s">
        <v>254</v>
      </c>
      <c r="R37" s="139">
        <v>4</v>
      </c>
      <c r="S37" s="212"/>
      <c r="U37" s="257"/>
    </row>
    <row r="38" spans="1:21" ht="14.2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L38" s="129">
        <f>'組み合わせ表'!C24</f>
        <v>0</v>
      </c>
      <c r="M38" s="124" t="s">
        <v>253</v>
      </c>
      <c r="N38" s="122" t="s">
        <v>203</v>
      </c>
      <c r="O38" s="123"/>
      <c r="P38" s="122" t="s">
        <v>259</v>
      </c>
      <c r="Q38" s="119" t="s">
        <v>206</v>
      </c>
      <c r="R38" s="139">
        <v>6</v>
      </c>
      <c r="S38" s="212"/>
      <c r="U38" s="257"/>
    </row>
    <row r="39" spans="1:21" ht="14.2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L39" s="129">
        <f>'組み合わせ表'!C25</f>
        <v>0</v>
      </c>
      <c r="M39" s="209" t="s">
        <v>202</v>
      </c>
      <c r="N39" s="121" t="s">
        <v>207</v>
      </c>
      <c r="O39" s="121" t="s">
        <v>255</v>
      </c>
      <c r="P39" s="120"/>
      <c r="Q39" s="119" t="s">
        <v>260</v>
      </c>
      <c r="R39" s="217">
        <v>8</v>
      </c>
      <c r="S39" s="212"/>
      <c r="U39" s="257">
        <v>3</v>
      </c>
    </row>
    <row r="40" spans="1:21" ht="14.25" customHeight="1" thickBo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L40" s="118">
        <f>'組み合わせ表'!C26</f>
        <v>0</v>
      </c>
      <c r="M40" s="117" t="s">
        <v>199</v>
      </c>
      <c r="N40" s="116" t="s">
        <v>261</v>
      </c>
      <c r="O40" s="116" t="s">
        <v>201</v>
      </c>
      <c r="P40" s="116" t="s">
        <v>252</v>
      </c>
      <c r="Q40" s="115"/>
      <c r="R40" s="138">
        <v>11</v>
      </c>
      <c r="S40" s="212" t="s">
        <v>263</v>
      </c>
      <c r="T40" s="259" t="s">
        <v>265</v>
      </c>
      <c r="U40" s="257">
        <v>2</v>
      </c>
    </row>
    <row r="41" ht="14.25" customHeight="1"/>
    <row r="42" ht="14.25" customHeight="1"/>
  </sheetData>
  <sheetProtection/>
  <mergeCells count="11">
    <mergeCell ref="B33:D33"/>
    <mergeCell ref="B34:D34"/>
    <mergeCell ref="B17:D17"/>
    <mergeCell ref="B16:D16"/>
    <mergeCell ref="B8:D8"/>
    <mergeCell ref="A1:B1"/>
    <mergeCell ref="E1:S1"/>
    <mergeCell ref="M3:S3"/>
    <mergeCell ref="B7:D7"/>
    <mergeCell ref="B25:D25"/>
    <mergeCell ref="B26:D26"/>
  </mergeCells>
  <printOptions/>
  <pageMargins left="0.7086614173228347" right="0.7086614173228347" top="0.7480314960629921" bottom="0.7480314960629921" header="0.31496062992125984" footer="0.31496062992125984"/>
  <pageSetup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80" zoomScaleNormal="80" workbookViewId="0" topLeftCell="A1">
      <selection activeCell="K21" sqref="K21:M21"/>
    </sheetView>
  </sheetViews>
  <sheetFormatPr defaultColWidth="6.28125" defaultRowHeight="15"/>
  <cols>
    <col min="1" max="1" width="11.8515625" style="40" bestFit="1" customWidth="1"/>
    <col min="2" max="2" width="9.28125" style="208" customWidth="1"/>
    <col min="3" max="3" width="3.140625" style="208" customWidth="1"/>
    <col min="4" max="4" width="9.28125" style="208" customWidth="1"/>
    <col min="5" max="5" width="9.28125" style="40" customWidth="1"/>
    <col min="6" max="6" width="3.28125" style="40" bestFit="1" customWidth="1"/>
    <col min="7" max="8" width="9.28125" style="40" customWidth="1"/>
    <col min="9" max="9" width="3.28125" style="40" bestFit="1" customWidth="1"/>
    <col min="10" max="11" width="9.28125" style="40" customWidth="1"/>
    <col min="12" max="12" width="3.28125" style="40" customWidth="1"/>
    <col min="13" max="14" width="9.28125" style="40" customWidth="1"/>
    <col min="15" max="15" width="3.28125" style="40" bestFit="1" customWidth="1"/>
    <col min="16" max="17" width="9.28125" style="40" customWidth="1"/>
    <col min="18" max="18" width="3.28125" style="40" bestFit="1" customWidth="1"/>
    <col min="19" max="20" width="9.28125" style="40" customWidth="1"/>
    <col min="21" max="21" width="3.140625" style="40" customWidth="1"/>
    <col min="22" max="22" width="9.28125" style="40" customWidth="1"/>
    <col min="23" max="16384" width="6.28125" style="40" customWidth="1"/>
  </cols>
  <sheetData>
    <row r="1" spans="1:23" ht="17.25" customHeight="1" thickTop="1">
      <c r="A1" s="38" t="s">
        <v>9</v>
      </c>
      <c r="B1" s="425" t="s">
        <v>110</v>
      </c>
      <c r="C1" s="426"/>
      <c r="D1" s="427"/>
      <c r="E1" s="428" t="s">
        <v>112</v>
      </c>
      <c r="F1" s="429"/>
      <c r="G1" s="429"/>
      <c r="H1" s="429"/>
      <c r="I1" s="429"/>
      <c r="J1" s="430"/>
      <c r="K1" s="441" t="s">
        <v>128</v>
      </c>
      <c r="L1" s="429"/>
      <c r="M1" s="429"/>
      <c r="N1" s="428" t="s">
        <v>111</v>
      </c>
      <c r="O1" s="429"/>
      <c r="P1" s="429"/>
      <c r="Q1" s="428" t="s">
        <v>118</v>
      </c>
      <c r="R1" s="429"/>
      <c r="S1" s="430"/>
      <c r="T1" s="428" t="s">
        <v>117</v>
      </c>
      <c r="U1" s="429"/>
      <c r="V1" s="430"/>
      <c r="W1" s="39"/>
    </row>
    <row r="2" spans="1:23" ht="17.25" customHeight="1">
      <c r="A2" s="41" t="s">
        <v>10</v>
      </c>
      <c r="B2" s="431" t="s">
        <v>127</v>
      </c>
      <c r="C2" s="432"/>
      <c r="D2" s="433"/>
      <c r="E2" s="423" t="s">
        <v>161</v>
      </c>
      <c r="F2" s="424"/>
      <c r="G2" s="424"/>
      <c r="H2" s="423" t="s">
        <v>160</v>
      </c>
      <c r="I2" s="424"/>
      <c r="J2" s="434"/>
      <c r="K2" s="423" t="s">
        <v>159</v>
      </c>
      <c r="L2" s="424"/>
      <c r="M2" s="424"/>
      <c r="N2" s="423" t="s">
        <v>140</v>
      </c>
      <c r="O2" s="424"/>
      <c r="P2" s="434"/>
      <c r="Q2" s="423" t="s">
        <v>141</v>
      </c>
      <c r="R2" s="424"/>
      <c r="S2" s="434"/>
      <c r="T2" s="423" t="s">
        <v>142</v>
      </c>
      <c r="U2" s="424"/>
      <c r="V2" s="434"/>
      <c r="W2" s="42"/>
    </row>
    <row r="3" spans="1:23" ht="17.25" customHeight="1" thickBot="1">
      <c r="A3" s="43">
        <v>0.3645833333333333</v>
      </c>
      <c r="B3" s="417" t="s">
        <v>11</v>
      </c>
      <c r="C3" s="418"/>
      <c r="D3" s="419"/>
      <c r="E3" s="420" t="s">
        <v>85</v>
      </c>
      <c r="F3" s="421"/>
      <c r="G3" s="421"/>
      <c r="H3" s="421"/>
      <c r="I3" s="421"/>
      <c r="J3" s="422"/>
      <c r="K3" s="420" t="s">
        <v>11</v>
      </c>
      <c r="L3" s="421"/>
      <c r="M3" s="421"/>
      <c r="N3" s="420" t="s">
        <v>11</v>
      </c>
      <c r="O3" s="421"/>
      <c r="P3" s="421"/>
      <c r="Q3" s="420" t="s">
        <v>85</v>
      </c>
      <c r="R3" s="421"/>
      <c r="S3" s="422"/>
      <c r="T3" s="420" t="s">
        <v>11</v>
      </c>
      <c r="U3" s="421"/>
      <c r="V3" s="422"/>
      <c r="W3" s="39"/>
    </row>
    <row r="4" spans="1:23" ht="18" customHeight="1" thickTop="1">
      <c r="A4" s="44" t="s">
        <v>12</v>
      </c>
      <c r="B4" s="201">
        <f>'組み合わせ表'!J13</f>
        <v>0</v>
      </c>
      <c r="C4" s="112" t="s">
        <v>14</v>
      </c>
      <c r="D4" s="202" t="str">
        <f>'組み合わせ表'!J12</f>
        <v>中　田</v>
      </c>
      <c r="E4" s="201">
        <f>'組み合わせ表'!C13</f>
        <v>0</v>
      </c>
      <c r="F4" s="112" t="s">
        <v>14</v>
      </c>
      <c r="G4" s="202" t="str">
        <f>'組み合わせ表'!C12</f>
        <v>長田RW</v>
      </c>
      <c r="H4" s="215">
        <f>'組み合わせ表'!AA21</f>
        <v>0</v>
      </c>
      <c r="I4" s="211" t="s">
        <v>14</v>
      </c>
      <c r="J4" s="216">
        <f>'組み合わせ表'!AA20</f>
        <v>0</v>
      </c>
      <c r="K4" s="46" t="str">
        <f>'組み合わせ表'!Q11</f>
        <v>城　北</v>
      </c>
      <c r="L4" s="45" t="s">
        <v>14</v>
      </c>
      <c r="M4" s="80" t="str">
        <f>'組み合わせ表'!Q12</f>
        <v>ＴＯＨＯ</v>
      </c>
      <c r="N4" s="47">
        <f>'組み合わせ表'!C26</f>
        <v>0</v>
      </c>
      <c r="O4" s="77" t="s">
        <v>14</v>
      </c>
      <c r="P4" s="224">
        <f>'組み合わせ表'!C25</f>
        <v>0</v>
      </c>
      <c r="Q4" s="47" t="str">
        <f>'組み合わせ表'!C20</f>
        <v>伝　馬</v>
      </c>
      <c r="R4" s="77" t="s">
        <v>14</v>
      </c>
      <c r="S4" s="76">
        <f>'組み合わせ表'!H20</f>
        <v>0</v>
      </c>
      <c r="T4" s="47">
        <f>'組み合わせ表'!O20</f>
        <v>0</v>
      </c>
      <c r="U4" s="77" t="s">
        <v>14</v>
      </c>
      <c r="V4" s="76">
        <f>'組み合わせ表'!T19</f>
        <v>0</v>
      </c>
      <c r="W4" s="50"/>
    </row>
    <row r="5" spans="1:23" ht="16.5" customHeight="1" thickTop="1">
      <c r="A5" s="51" t="s">
        <v>15</v>
      </c>
      <c r="B5" s="111" t="str">
        <f>B16</f>
        <v>駒形田町</v>
      </c>
      <c r="C5" s="109" t="s">
        <v>16</v>
      </c>
      <c r="D5" s="203" t="str">
        <f>D16</f>
        <v>大里西</v>
      </c>
      <c r="E5" s="111" t="str">
        <f>E16</f>
        <v>青　葉</v>
      </c>
      <c r="F5" s="109" t="s">
        <v>16</v>
      </c>
      <c r="G5" s="203" t="str">
        <f>G16</f>
        <v>長田西</v>
      </c>
      <c r="H5" s="106">
        <f>H16</f>
        <v>0</v>
      </c>
      <c r="I5" s="107" t="s">
        <v>16</v>
      </c>
      <c r="J5" s="221">
        <f>J16</f>
        <v>0</v>
      </c>
      <c r="K5" s="222" t="str">
        <f>K13</f>
        <v>UNITY</v>
      </c>
      <c r="L5" s="53" t="s">
        <v>16</v>
      </c>
      <c r="M5" s="70" t="str">
        <f>M13</f>
        <v>中　島</v>
      </c>
      <c r="N5" s="55">
        <f>N16</f>
        <v>0</v>
      </c>
      <c r="O5" s="79" t="s">
        <v>16</v>
      </c>
      <c r="P5" s="57">
        <f>P16</f>
        <v>0</v>
      </c>
      <c r="Q5" s="55" t="str">
        <f>Q10</f>
        <v>駒形田町</v>
      </c>
      <c r="R5" s="79" t="s">
        <v>16</v>
      </c>
      <c r="S5" s="57">
        <f>S13</f>
        <v>0</v>
      </c>
      <c r="T5" s="55">
        <f>T10</f>
        <v>0</v>
      </c>
      <c r="U5" s="79" t="s">
        <v>16</v>
      </c>
      <c r="V5" s="57">
        <f>V13</f>
        <v>0</v>
      </c>
      <c r="W5" s="59"/>
    </row>
    <row r="6" spans="1:23" ht="16.5" customHeight="1" thickBot="1" thickTop="1">
      <c r="A6" s="60" t="s">
        <v>17</v>
      </c>
      <c r="B6" s="442" t="str">
        <f>D5</f>
        <v>大里西</v>
      </c>
      <c r="C6" s="443"/>
      <c r="D6" s="444"/>
      <c r="E6" s="442" t="str">
        <f>G5</f>
        <v>長田西</v>
      </c>
      <c r="F6" s="443"/>
      <c r="G6" s="444"/>
      <c r="H6" s="435">
        <f>J5</f>
        <v>0</v>
      </c>
      <c r="I6" s="436"/>
      <c r="J6" s="437"/>
      <c r="K6" s="438" t="str">
        <f>M5</f>
        <v>中　島</v>
      </c>
      <c r="L6" s="439"/>
      <c r="M6" s="440"/>
      <c r="N6" s="445">
        <f>P5</f>
        <v>0</v>
      </c>
      <c r="O6" s="446"/>
      <c r="P6" s="447"/>
      <c r="Q6" s="445">
        <f>S5</f>
        <v>0</v>
      </c>
      <c r="R6" s="446"/>
      <c r="S6" s="447"/>
      <c r="T6" s="445">
        <f>V5</f>
        <v>0</v>
      </c>
      <c r="U6" s="446"/>
      <c r="V6" s="447"/>
      <c r="W6" s="61"/>
    </row>
    <row r="7" spans="1:23" ht="18" customHeight="1" thickTop="1">
      <c r="A7" s="62" t="s">
        <v>18</v>
      </c>
      <c r="B7" s="196" t="str">
        <f>'組み合わせ表'!J11</f>
        <v>服　織</v>
      </c>
      <c r="C7" s="98" t="s">
        <v>14</v>
      </c>
      <c r="D7" s="197" t="str">
        <f>'組み合わせ表'!J9</f>
        <v>駒形田町</v>
      </c>
      <c r="E7" s="196" t="str">
        <f>'組み合わせ表'!C11</f>
        <v>横　内</v>
      </c>
      <c r="F7" s="98" t="s">
        <v>14</v>
      </c>
      <c r="G7" s="197" t="str">
        <f>'組み合わせ表'!C9</f>
        <v>青　葉</v>
      </c>
      <c r="H7" s="95">
        <f>'組み合わせ表'!AA19</f>
        <v>0</v>
      </c>
      <c r="I7" s="96" t="s">
        <v>14</v>
      </c>
      <c r="J7" s="97">
        <f>'組み合わせ表'!AA17</f>
        <v>0</v>
      </c>
      <c r="K7" s="196" t="str">
        <f>'組み合わせ表'!X11</f>
        <v>番　町</v>
      </c>
      <c r="L7" s="98" t="s">
        <v>14</v>
      </c>
      <c r="M7" s="197" t="str">
        <f>'組み合わせ表'!X12</f>
        <v>西豊田</v>
      </c>
      <c r="N7" s="95">
        <f>'組み合わせ表'!C24</f>
        <v>0</v>
      </c>
      <c r="O7" s="96" t="s">
        <v>14</v>
      </c>
      <c r="P7" s="97">
        <f>'組み合わせ表'!C22</f>
        <v>0</v>
      </c>
      <c r="Q7" s="95" t="str">
        <f>'組み合わせ表'!C19</f>
        <v>安　東</v>
      </c>
      <c r="R7" s="96" t="s">
        <v>14</v>
      </c>
      <c r="S7" s="97">
        <f>'組み合わせ表'!H19</f>
        <v>0</v>
      </c>
      <c r="T7" s="95">
        <f>'組み合わせ表'!O18</f>
        <v>0</v>
      </c>
      <c r="U7" s="96" t="s">
        <v>14</v>
      </c>
      <c r="V7" s="97">
        <f>'組み合わせ表'!T20</f>
        <v>0</v>
      </c>
      <c r="W7" s="48"/>
    </row>
    <row r="8" spans="1:23" ht="16.5" customHeight="1" thickTop="1">
      <c r="A8" s="51" t="s">
        <v>15</v>
      </c>
      <c r="B8" s="204">
        <f>B4</f>
        <v>0</v>
      </c>
      <c r="C8" s="198" t="s">
        <v>16</v>
      </c>
      <c r="D8" s="205" t="str">
        <f>D4</f>
        <v>中　田</v>
      </c>
      <c r="E8" s="204">
        <f>E4</f>
        <v>0</v>
      </c>
      <c r="F8" s="198" t="s">
        <v>16</v>
      </c>
      <c r="G8" s="205" t="str">
        <f>G4</f>
        <v>長田RW</v>
      </c>
      <c r="H8" s="99">
        <f>H4</f>
        <v>0</v>
      </c>
      <c r="I8" s="100" t="s">
        <v>16</v>
      </c>
      <c r="J8" s="101">
        <f>J4</f>
        <v>0</v>
      </c>
      <c r="K8" s="204" t="str">
        <f>K4</f>
        <v>城　北</v>
      </c>
      <c r="L8" s="198" t="s">
        <v>16</v>
      </c>
      <c r="M8" s="205" t="str">
        <f>M4</f>
        <v>ＴＯＨＯ</v>
      </c>
      <c r="N8" s="99">
        <f>N4</f>
        <v>0</v>
      </c>
      <c r="O8" s="100" t="s">
        <v>16</v>
      </c>
      <c r="P8" s="227">
        <f>P4</f>
        <v>0</v>
      </c>
      <c r="Q8" s="99" t="str">
        <f>Q4</f>
        <v>伝　馬</v>
      </c>
      <c r="R8" s="100" t="s">
        <v>16</v>
      </c>
      <c r="S8" s="101">
        <f>S4</f>
        <v>0</v>
      </c>
      <c r="T8" s="99">
        <f>T4</f>
        <v>0</v>
      </c>
      <c r="U8" s="100" t="s">
        <v>16</v>
      </c>
      <c r="V8" s="101">
        <f>V4</f>
        <v>0</v>
      </c>
      <c r="W8" s="59"/>
    </row>
    <row r="9" spans="1:23" ht="16.5" customHeight="1" thickBot="1" thickTop="1">
      <c r="A9" s="60" t="s">
        <v>17</v>
      </c>
      <c r="B9" s="442" t="str">
        <f>D8</f>
        <v>中　田</v>
      </c>
      <c r="C9" s="443"/>
      <c r="D9" s="444"/>
      <c r="E9" s="442" t="str">
        <f>G8</f>
        <v>長田RW</v>
      </c>
      <c r="F9" s="443"/>
      <c r="G9" s="444"/>
      <c r="H9" s="435">
        <f>J8</f>
        <v>0</v>
      </c>
      <c r="I9" s="436"/>
      <c r="J9" s="437"/>
      <c r="K9" s="442" t="str">
        <f>M8</f>
        <v>ＴＯＨＯ</v>
      </c>
      <c r="L9" s="443"/>
      <c r="M9" s="444"/>
      <c r="N9" s="435">
        <f>P8</f>
        <v>0</v>
      </c>
      <c r="O9" s="436"/>
      <c r="P9" s="437"/>
      <c r="Q9" s="435" t="s">
        <v>145</v>
      </c>
      <c r="R9" s="436"/>
      <c r="S9" s="437"/>
      <c r="T9" s="435" t="s">
        <v>154</v>
      </c>
      <c r="U9" s="436"/>
      <c r="V9" s="437"/>
      <c r="W9" s="61"/>
    </row>
    <row r="10" spans="1:23" ht="18" customHeight="1" thickTop="1">
      <c r="A10" s="85" t="s">
        <v>19</v>
      </c>
      <c r="B10" s="199" t="str">
        <f>'組み合わせ表'!J10</f>
        <v>大里西</v>
      </c>
      <c r="C10" s="105" t="s">
        <v>14</v>
      </c>
      <c r="D10" s="200">
        <f>B4</f>
        <v>0</v>
      </c>
      <c r="E10" s="199" t="str">
        <f>'組み合わせ表'!C10</f>
        <v>長田西</v>
      </c>
      <c r="F10" s="105" t="s">
        <v>14</v>
      </c>
      <c r="G10" s="200">
        <f>E4</f>
        <v>0</v>
      </c>
      <c r="H10" s="102">
        <f>'組み合わせ表'!AA18</f>
        <v>0</v>
      </c>
      <c r="I10" s="103" t="s">
        <v>14</v>
      </c>
      <c r="J10" s="104">
        <f>H4</f>
        <v>0</v>
      </c>
      <c r="K10" s="199" t="str">
        <f>'組み合わせ表'!Q9</f>
        <v>安　西</v>
      </c>
      <c r="L10" s="105" t="s">
        <v>14</v>
      </c>
      <c r="M10" s="200" t="str">
        <f>'組み合わせ表'!Q10</f>
        <v>森　下</v>
      </c>
      <c r="N10" s="102">
        <f>'組み合わせ表'!C23</f>
        <v>0</v>
      </c>
      <c r="O10" s="103" t="s">
        <v>14</v>
      </c>
      <c r="P10" s="104">
        <f>N4</f>
        <v>0</v>
      </c>
      <c r="Q10" s="102" t="str">
        <f>'組み合わせ表'!C18</f>
        <v>駒形田町</v>
      </c>
      <c r="R10" s="103" t="s">
        <v>14</v>
      </c>
      <c r="S10" s="104" t="s">
        <v>143</v>
      </c>
      <c r="T10" s="102">
        <f>'組み合わせ表'!O19</f>
        <v>0</v>
      </c>
      <c r="U10" s="103" t="s">
        <v>14</v>
      </c>
      <c r="V10" s="104" t="s">
        <v>153</v>
      </c>
      <c r="W10" s="48"/>
    </row>
    <row r="11" spans="1:23" ht="16.5" customHeight="1" thickTop="1">
      <c r="A11" s="73" t="s">
        <v>15</v>
      </c>
      <c r="B11" s="111" t="str">
        <f>B7</f>
        <v>服　織</v>
      </c>
      <c r="C11" s="109" t="s">
        <v>16</v>
      </c>
      <c r="D11" s="203" t="str">
        <f>D7</f>
        <v>駒形田町</v>
      </c>
      <c r="E11" s="111" t="str">
        <f>E7</f>
        <v>横　内</v>
      </c>
      <c r="F11" s="109" t="s">
        <v>16</v>
      </c>
      <c r="G11" s="203" t="str">
        <f>G7</f>
        <v>青　葉</v>
      </c>
      <c r="H11" s="106">
        <f>H7</f>
        <v>0</v>
      </c>
      <c r="I11" s="107" t="s">
        <v>16</v>
      </c>
      <c r="J11" s="221">
        <f>J7</f>
        <v>0</v>
      </c>
      <c r="K11" s="111" t="str">
        <f>K7</f>
        <v>番　町</v>
      </c>
      <c r="L11" s="109" t="s">
        <v>16</v>
      </c>
      <c r="M11" s="110" t="str">
        <f>M7</f>
        <v>西豊田</v>
      </c>
      <c r="N11" s="106">
        <f>N7</f>
        <v>0</v>
      </c>
      <c r="O11" s="107" t="s">
        <v>16</v>
      </c>
      <c r="P11" s="108">
        <f>P7</f>
        <v>0</v>
      </c>
      <c r="Q11" s="106" t="str">
        <f>Q7</f>
        <v>安　東</v>
      </c>
      <c r="R11" s="107" t="s">
        <v>16</v>
      </c>
      <c r="S11" s="108">
        <f>S7</f>
        <v>0</v>
      </c>
      <c r="T11" s="106">
        <f>T7</f>
        <v>0</v>
      </c>
      <c r="U11" s="107" t="s">
        <v>16</v>
      </c>
      <c r="V11" s="108">
        <f>V7</f>
        <v>0</v>
      </c>
      <c r="W11" s="59"/>
    </row>
    <row r="12" spans="1:23" ht="16.5" customHeight="1" thickBot="1" thickTop="1">
      <c r="A12" s="92" t="s">
        <v>17</v>
      </c>
      <c r="B12" s="442" t="str">
        <f>D11</f>
        <v>駒形田町</v>
      </c>
      <c r="C12" s="443"/>
      <c r="D12" s="444"/>
      <c r="E12" s="442" t="str">
        <f>G11</f>
        <v>青　葉</v>
      </c>
      <c r="F12" s="443"/>
      <c r="G12" s="444"/>
      <c r="H12" s="435">
        <f>J11</f>
        <v>0</v>
      </c>
      <c r="I12" s="436"/>
      <c r="J12" s="437"/>
      <c r="K12" s="442" t="str">
        <f>M11</f>
        <v>西豊田</v>
      </c>
      <c r="L12" s="443"/>
      <c r="M12" s="444"/>
      <c r="N12" s="435">
        <f>P11</f>
        <v>0</v>
      </c>
      <c r="O12" s="436"/>
      <c r="P12" s="437"/>
      <c r="Q12" s="435" t="s">
        <v>146</v>
      </c>
      <c r="R12" s="436"/>
      <c r="S12" s="437"/>
      <c r="T12" s="435" t="s">
        <v>155</v>
      </c>
      <c r="U12" s="436"/>
      <c r="V12" s="437"/>
      <c r="W12" s="61"/>
    </row>
    <row r="13" spans="1:23" ht="18" customHeight="1" thickTop="1">
      <c r="A13" s="51" t="s">
        <v>20</v>
      </c>
      <c r="B13" s="199" t="str">
        <f>D4</f>
        <v>中　田</v>
      </c>
      <c r="C13" s="105" t="s">
        <v>14</v>
      </c>
      <c r="D13" s="200" t="str">
        <f>B7</f>
        <v>服　織</v>
      </c>
      <c r="E13" s="199" t="str">
        <f>G4</f>
        <v>長田RW</v>
      </c>
      <c r="F13" s="105" t="s">
        <v>14</v>
      </c>
      <c r="G13" s="200" t="str">
        <f>E7</f>
        <v>横　内</v>
      </c>
      <c r="H13" s="102">
        <f>J4</f>
        <v>0</v>
      </c>
      <c r="I13" s="103" t="s">
        <v>14</v>
      </c>
      <c r="J13" s="104">
        <f>H7</f>
        <v>0</v>
      </c>
      <c r="K13" s="223" t="str">
        <f>'組み合わせ表'!X9</f>
        <v>UNITY</v>
      </c>
      <c r="L13" s="105" t="s">
        <v>14</v>
      </c>
      <c r="M13" s="200" t="str">
        <f>'組み合わせ表'!X10</f>
        <v>中　島</v>
      </c>
      <c r="N13" s="225">
        <f>P4</f>
        <v>0</v>
      </c>
      <c r="O13" s="103" t="s">
        <v>14</v>
      </c>
      <c r="P13" s="104">
        <f>N7</f>
        <v>0</v>
      </c>
      <c r="Q13" s="102" t="s">
        <v>144</v>
      </c>
      <c r="R13" s="103" t="s">
        <v>14</v>
      </c>
      <c r="S13" s="104">
        <f>'組み合わせ表'!H18</f>
        <v>0</v>
      </c>
      <c r="T13" s="102" t="s">
        <v>156</v>
      </c>
      <c r="U13" s="103" t="s">
        <v>14</v>
      </c>
      <c r="V13" s="104">
        <f>'組み合わせ表'!T18</f>
        <v>0</v>
      </c>
      <c r="W13" s="48"/>
    </row>
    <row r="14" spans="1:23" ht="16.5" customHeight="1" thickTop="1">
      <c r="A14" s="69" t="s">
        <v>15</v>
      </c>
      <c r="B14" s="111" t="str">
        <f>B10</f>
        <v>大里西</v>
      </c>
      <c r="C14" s="109" t="s">
        <v>16</v>
      </c>
      <c r="D14" s="110">
        <f>D10</f>
        <v>0</v>
      </c>
      <c r="E14" s="111" t="str">
        <f>E10</f>
        <v>長田西</v>
      </c>
      <c r="F14" s="109" t="s">
        <v>16</v>
      </c>
      <c r="G14" s="110">
        <f>G10</f>
        <v>0</v>
      </c>
      <c r="H14" s="106">
        <f>H10</f>
        <v>0</v>
      </c>
      <c r="I14" s="107" t="s">
        <v>16</v>
      </c>
      <c r="J14" s="108">
        <f>J10</f>
        <v>0</v>
      </c>
      <c r="K14" s="111" t="str">
        <f>K10</f>
        <v>安　西</v>
      </c>
      <c r="L14" s="109" t="s">
        <v>16</v>
      </c>
      <c r="M14" s="110" t="str">
        <f>M10</f>
        <v>森　下</v>
      </c>
      <c r="N14" s="106">
        <f>N10</f>
        <v>0</v>
      </c>
      <c r="O14" s="107" t="s">
        <v>16</v>
      </c>
      <c r="P14" s="108">
        <f>P10</f>
        <v>0</v>
      </c>
      <c r="Q14" s="106" t="str">
        <f>Q10</f>
        <v>駒形田町</v>
      </c>
      <c r="R14" s="107" t="s">
        <v>16</v>
      </c>
      <c r="S14" s="108" t="str">
        <f>S10</f>
        <v>Ｆ①勝</v>
      </c>
      <c r="T14" s="106">
        <f>T10</f>
        <v>0</v>
      </c>
      <c r="U14" s="107" t="s">
        <v>16</v>
      </c>
      <c r="V14" s="108" t="str">
        <f>V10</f>
        <v>Ｇ①勝</v>
      </c>
      <c r="W14" s="59"/>
    </row>
    <row r="15" spans="1:23" ht="16.5" customHeight="1" thickBot="1" thickTop="1">
      <c r="A15" s="60" t="s">
        <v>17</v>
      </c>
      <c r="B15" s="442">
        <f>D14</f>
        <v>0</v>
      </c>
      <c r="C15" s="443"/>
      <c r="D15" s="444"/>
      <c r="E15" s="442">
        <f>G14</f>
        <v>0</v>
      </c>
      <c r="F15" s="443"/>
      <c r="G15" s="444"/>
      <c r="H15" s="435">
        <f>J14</f>
        <v>0</v>
      </c>
      <c r="I15" s="436"/>
      <c r="J15" s="437"/>
      <c r="K15" s="442" t="str">
        <f>M14</f>
        <v>森　下</v>
      </c>
      <c r="L15" s="443"/>
      <c r="M15" s="444"/>
      <c r="N15" s="435">
        <f>P14</f>
        <v>0</v>
      </c>
      <c r="O15" s="436"/>
      <c r="P15" s="437"/>
      <c r="Q15" s="435" t="s">
        <v>147</v>
      </c>
      <c r="R15" s="436"/>
      <c r="S15" s="437"/>
      <c r="T15" s="435" t="s">
        <v>83</v>
      </c>
      <c r="U15" s="436"/>
      <c r="V15" s="437"/>
      <c r="W15" s="61"/>
    </row>
    <row r="16" spans="1:23" ht="18" customHeight="1" thickTop="1">
      <c r="A16" s="51" t="s">
        <v>21</v>
      </c>
      <c r="B16" s="199" t="str">
        <f>D7</f>
        <v>駒形田町</v>
      </c>
      <c r="C16" s="105" t="s">
        <v>14</v>
      </c>
      <c r="D16" s="200" t="str">
        <f>B10</f>
        <v>大里西</v>
      </c>
      <c r="E16" s="199" t="str">
        <f>G7</f>
        <v>青　葉</v>
      </c>
      <c r="F16" s="105" t="s">
        <v>14</v>
      </c>
      <c r="G16" s="200" t="str">
        <f>E10</f>
        <v>長田西</v>
      </c>
      <c r="H16" s="102">
        <f>J7</f>
        <v>0</v>
      </c>
      <c r="I16" s="103" t="s">
        <v>14</v>
      </c>
      <c r="J16" s="104">
        <f>H10</f>
        <v>0</v>
      </c>
      <c r="K16" s="199"/>
      <c r="L16" s="105" t="s">
        <v>14</v>
      </c>
      <c r="M16" s="200"/>
      <c r="N16" s="102">
        <f>P7</f>
        <v>0</v>
      </c>
      <c r="O16" s="103" t="s">
        <v>14</v>
      </c>
      <c r="P16" s="104">
        <f>N10</f>
        <v>0</v>
      </c>
      <c r="Q16" s="102"/>
      <c r="R16" s="103" t="s">
        <v>14</v>
      </c>
      <c r="S16" s="104"/>
      <c r="T16" s="102"/>
      <c r="U16" s="103" t="s">
        <v>14</v>
      </c>
      <c r="V16" s="104"/>
      <c r="W16" s="48"/>
    </row>
    <row r="17" spans="1:23" ht="16.5" customHeight="1" thickTop="1">
      <c r="A17" s="69" t="s">
        <v>15</v>
      </c>
      <c r="B17" s="111" t="str">
        <f>B13</f>
        <v>中　田</v>
      </c>
      <c r="C17" s="109" t="s">
        <v>16</v>
      </c>
      <c r="D17" s="110" t="str">
        <f>D13</f>
        <v>服　織</v>
      </c>
      <c r="E17" s="111" t="str">
        <f>E13</f>
        <v>長田RW</v>
      </c>
      <c r="F17" s="109" t="s">
        <v>16</v>
      </c>
      <c r="G17" s="110" t="str">
        <f>G13</f>
        <v>横　内</v>
      </c>
      <c r="H17" s="106">
        <f>H13</f>
        <v>0</v>
      </c>
      <c r="I17" s="107" t="s">
        <v>16</v>
      </c>
      <c r="J17" s="108">
        <f>J13</f>
        <v>0</v>
      </c>
      <c r="K17" s="111"/>
      <c r="L17" s="109" t="s">
        <v>16</v>
      </c>
      <c r="M17" s="110"/>
      <c r="N17" s="226">
        <f>N13</f>
        <v>0</v>
      </c>
      <c r="O17" s="107" t="s">
        <v>16</v>
      </c>
      <c r="P17" s="108">
        <f>P13</f>
        <v>0</v>
      </c>
      <c r="Q17" s="106"/>
      <c r="R17" s="107" t="s">
        <v>16</v>
      </c>
      <c r="S17" s="108"/>
      <c r="T17" s="106"/>
      <c r="U17" s="107" t="s">
        <v>16</v>
      </c>
      <c r="V17" s="108"/>
      <c r="W17" s="59"/>
    </row>
    <row r="18" spans="1:23" ht="16.5" customHeight="1" thickBot="1" thickTop="1">
      <c r="A18" s="60" t="s">
        <v>17</v>
      </c>
      <c r="B18" s="442" t="str">
        <f>D17</f>
        <v>服　織</v>
      </c>
      <c r="C18" s="443"/>
      <c r="D18" s="444"/>
      <c r="E18" s="442" t="str">
        <f>G17</f>
        <v>横　内</v>
      </c>
      <c r="F18" s="443"/>
      <c r="G18" s="444"/>
      <c r="H18" s="435">
        <f>J17</f>
        <v>0</v>
      </c>
      <c r="I18" s="436"/>
      <c r="J18" s="437"/>
      <c r="K18" s="442"/>
      <c r="L18" s="443"/>
      <c r="M18" s="444"/>
      <c r="N18" s="435">
        <f>P17</f>
        <v>0</v>
      </c>
      <c r="O18" s="436"/>
      <c r="P18" s="437"/>
      <c r="Q18" s="435"/>
      <c r="R18" s="436"/>
      <c r="S18" s="437"/>
      <c r="T18" s="435"/>
      <c r="U18" s="436"/>
      <c r="V18" s="437"/>
      <c r="W18" s="61"/>
    </row>
    <row r="19" spans="1:23" ht="18" customHeight="1" thickTop="1">
      <c r="A19" s="85" t="s">
        <v>22</v>
      </c>
      <c r="B19" s="199"/>
      <c r="C19" s="105" t="s">
        <v>14</v>
      </c>
      <c r="D19" s="200"/>
      <c r="E19" s="199"/>
      <c r="F19" s="105" t="s">
        <v>14</v>
      </c>
      <c r="G19" s="200"/>
      <c r="H19" s="199"/>
      <c r="I19" s="105" t="s">
        <v>14</v>
      </c>
      <c r="J19" s="200"/>
      <c r="K19" s="102"/>
      <c r="L19" s="105" t="s">
        <v>14</v>
      </c>
      <c r="M19" s="104"/>
      <c r="N19" s="102"/>
      <c r="O19" s="103" t="s">
        <v>14</v>
      </c>
      <c r="P19" s="104"/>
      <c r="Q19" s="102" t="s">
        <v>148</v>
      </c>
      <c r="R19" s="103" t="s">
        <v>14</v>
      </c>
      <c r="S19" s="104" t="s">
        <v>149</v>
      </c>
      <c r="T19" s="102" t="s">
        <v>157</v>
      </c>
      <c r="U19" s="103" t="s">
        <v>14</v>
      </c>
      <c r="V19" s="104" t="s">
        <v>32</v>
      </c>
      <c r="W19" s="48"/>
    </row>
    <row r="20" spans="1:23" ht="16.5" customHeight="1" thickTop="1">
      <c r="A20" s="73" t="s">
        <v>15</v>
      </c>
      <c r="B20" s="111"/>
      <c r="C20" s="109" t="s">
        <v>16</v>
      </c>
      <c r="D20" s="110"/>
      <c r="E20" s="111"/>
      <c r="F20" s="109" t="s">
        <v>16</v>
      </c>
      <c r="G20" s="110"/>
      <c r="H20" s="111"/>
      <c r="I20" s="109" t="s">
        <v>16</v>
      </c>
      <c r="J20" s="110"/>
      <c r="K20" s="111"/>
      <c r="L20" s="109" t="s">
        <v>16</v>
      </c>
      <c r="M20" s="110"/>
      <c r="N20" s="106"/>
      <c r="O20" s="107" t="s">
        <v>16</v>
      </c>
      <c r="P20" s="108"/>
      <c r="Q20" s="106"/>
      <c r="R20" s="107" t="s">
        <v>16</v>
      </c>
      <c r="S20" s="108"/>
      <c r="T20" s="106"/>
      <c r="U20" s="107" t="s">
        <v>16</v>
      </c>
      <c r="V20" s="108"/>
      <c r="W20" s="59"/>
    </row>
    <row r="21" spans="1:23" ht="16.5" customHeight="1" thickBot="1" thickTop="1">
      <c r="A21" s="92" t="s">
        <v>17</v>
      </c>
      <c r="B21" s="442"/>
      <c r="C21" s="443"/>
      <c r="D21" s="444"/>
      <c r="E21" s="442"/>
      <c r="F21" s="443"/>
      <c r="G21" s="444"/>
      <c r="H21" s="442"/>
      <c r="I21" s="443"/>
      <c r="J21" s="444"/>
      <c r="K21" s="442"/>
      <c r="L21" s="443"/>
      <c r="M21" s="444"/>
      <c r="N21" s="435"/>
      <c r="O21" s="436"/>
      <c r="P21" s="437"/>
      <c r="Q21" s="435" t="s">
        <v>145</v>
      </c>
      <c r="R21" s="436"/>
      <c r="S21" s="437"/>
      <c r="T21" s="435" t="s">
        <v>31</v>
      </c>
      <c r="U21" s="436"/>
      <c r="V21" s="437"/>
      <c r="W21" s="61"/>
    </row>
    <row r="22" spans="1:23" ht="18" customHeight="1">
      <c r="A22" s="51" t="s">
        <v>23</v>
      </c>
      <c r="B22" s="199"/>
      <c r="C22" s="105" t="s">
        <v>14</v>
      </c>
      <c r="D22" s="200"/>
      <c r="E22" s="64"/>
      <c r="F22" s="63" t="s">
        <v>14</v>
      </c>
      <c r="G22" s="63"/>
      <c r="H22" s="113"/>
      <c r="I22" s="78" t="s">
        <v>14</v>
      </c>
      <c r="J22" s="114"/>
      <c r="K22" s="66"/>
      <c r="L22" s="67" t="s">
        <v>14</v>
      </c>
      <c r="M22" s="68"/>
      <c r="N22" s="66"/>
      <c r="O22" s="67" t="s">
        <v>14</v>
      </c>
      <c r="P22" s="68"/>
      <c r="Q22" s="66" t="s">
        <v>150</v>
      </c>
      <c r="R22" s="67" t="s">
        <v>14</v>
      </c>
      <c r="S22" s="68" t="s">
        <v>151</v>
      </c>
      <c r="T22" s="66" t="s">
        <v>33</v>
      </c>
      <c r="U22" s="67" t="s">
        <v>14</v>
      </c>
      <c r="V22" s="68" t="s">
        <v>34</v>
      </c>
      <c r="W22" s="49"/>
    </row>
    <row r="23" spans="1:23" ht="16.5" customHeight="1">
      <c r="A23" s="69" t="s">
        <v>15</v>
      </c>
      <c r="B23" s="206"/>
      <c r="C23" s="109" t="s">
        <v>81</v>
      </c>
      <c r="D23" s="207"/>
      <c r="E23" s="52"/>
      <c r="F23" s="53" t="s">
        <v>81</v>
      </c>
      <c r="G23" s="54"/>
      <c r="H23" s="71"/>
      <c r="I23" s="56" t="s">
        <v>81</v>
      </c>
      <c r="J23" s="72"/>
      <c r="K23" s="71"/>
      <c r="L23" s="56" t="s">
        <v>81</v>
      </c>
      <c r="M23" s="72"/>
      <c r="N23" s="55"/>
      <c r="O23" s="79" t="s">
        <v>35</v>
      </c>
      <c r="P23" s="57"/>
      <c r="Q23" s="81"/>
      <c r="R23" s="79" t="s">
        <v>16</v>
      </c>
      <c r="S23" s="82"/>
      <c r="T23" s="81"/>
      <c r="U23" s="79" t="s">
        <v>16</v>
      </c>
      <c r="V23" s="82"/>
      <c r="W23" s="58"/>
    </row>
    <row r="24" spans="1:23" ht="16.5" customHeight="1" thickBot="1">
      <c r="A24" s="60" t="s">
        <v>17</v>
      </c>
      <c r="B24" s="442"/>
      <c r="C24" s="443"/>
      <c r="D24" s="444"/>
      <c r="E24" s="438"/>
      <c r="F24" s="439"/>
      <c r="G24" s="439"/>
      <c r="H24" s="448"/>
      <c r="I24" s="449"/>
      <c r="J24" s="450"/>
      <c r="K24" s="448"/>
      <c r="L24" s="449"/>
      <c r="M24" s="450"/>
      <c r="N24" s="445"/>
      <c r="O24" s="446"/>
      <c r="P24" s="447"/>
      <c r="Q24" s="445" t="s">
        <v>152</v>
      </c>
      <c r="R24" s="446"/>
      <c r="S24" s="447"/>
      <c r="T24" s="445" t="s">
        <v>158</v>
      </c>
      <c r="U24" s="446"/>
      <c r="V24" s="447"/>
      <c r="W24" s="39"/>
    </row>
    <row r="25" spans="1:23" ht="18" customHeight="1">
      <c r="A25" s="51" t="s">
        <v>24</v>
      </c>
      <c r="B25" s="199"/>
      <c r="C25" s="105" t="s">
        <v>13</v>
      </c>
      <c r="D25" s="200"/>
      <c r="E25" s="64"/>
      <c r="F25" s="63" t="s">
        <v>13</v>
      </c>
      <c r="G25" s="63"/>
      <c r="H25" s="64"/>
      <c r="I25" s="63" t="s">
        <v>13</v>
      </c>
      <c r="J25" s="65"/>
      <c r="K25" s="64"/>
      <c r="L25" s="63" t="s">
        <v>13</v>
      </c>
      <c r="M25" s="65"/>
      <c r="N25" s="64"/>
      <c r="O25" s="63" t="s">
        <v>13</v>
      </c>
      <c r="P25" s="65"/>
      <c r="Q25" s="64"/>
      <c r="R25" s="63" t="s">
        <v>13</v>
      </c>
      <c r="S25" s="65"/>
      <c r="T25" s="64"/>
      <c r="U25" s="63" t="s">
        <v>13</v>
      </c>
      <c r="V25" s="65"/>
      <c r="W25" s="49"/>
    </row>
    <row r="26" spans="1:23" ht="16.5" customHeight="1">
      <c r="A26" s="69" t="s">
        <v>15</v>
      </c>
      <c r="B26" s="206"/>
      <c r="C26" s="109" t="s">
        <v>81</v>
      </c>
      <c r="D26" s="207"/>
      <c r="E26" s="93"/>
      <c r="F26" s="53" t="s">
        <v>81</v>
      </c>
      <c r="G26" s="53"/>
      <c r="H26" s="73"/>
      <c r="I26" s="56" t="s">
        <v>81</v>
      </c>
      <c r="J26" s="74"/>
      <c r="K26" s="73"/>
      <c r="L26" s="56" t="s">
        <v>81</v>
      </c>
      <c r="M26" s="74"/>
      <c r="N26" s="73"/>
      <c r="O26" s="56" t="s">
        <v>81</v>
      </c>
      <c r="P26" s="74"/>
      <c r="Q26" s="73"/>
      <c r="R26" s="56" t="s">
        <v>81</v>
      </c>
      <c r="S26" s="74"/>
      <c r="T26" s="73"/>
      <c r="U26" s="56" t="s">
        <v>81</v>
      </c>
      <c r="V26" s="74"/>
      <c r="W26" s="58"/>
    </row>
    <row r="27" spans="1:23" ht="16.5" customHeight="1" thickBot="1">
      <c r="A27" s="75" t="s">
        <v>17</v>
      </c>
      <c r="B27" s="417"/>
      <c r="C27" s="418"/>
      <c r="D27" s="419"/>
      <c r="E27" s="451"/>
      <c r="F27" s="452"/>
      <c r="G27" s="452"/>
      <c r="H27" s="420"/>
      <c r="I27" s="421"/>
      <c r="J27" s="422"/>
      <c r="K27" s="420"/>
      <c r="L27" s="421"/>
      <c r="M27" s="422"/>
      <c r="N27" s="420"/>
      <c r="O27" s="421"/>
      <c r="P27" s="422"/>
      <c r="Q27" s="420"/>
      <c r="R27" s="421"/>
      <c r="S27" s="422"/>
      <c r="T27" s="420"/>
      <c r="U27" s="421"/>
      <c r="V27" s="422"/>
      <c r="W27" s="39"/>
    </row>
    <row r="28" spans="1:23" ht="17.25" customHeight="1" thickTop="1">
      <c r="A28" s="51" t="s">
        <v>25</v>
      </c>
      <c r="B28" s="425" t="s">
        <v>82</v>
      </c>
      <c r="C28" s="426"/>
      <c r="D28" s="427"/>
      <c r="E28" s="428" t="s">
        <v>113</v>
      </c>
      <c r="F28" s="429"/>
      <c r="G28" s="429"/>
      <c r="H28" s="429"/>
      <c r="I28" s="429"/>
      <c r="J28" s="430"/>
      <c r="K28" s="441" t="s">
        <v>28</v>
      </c>
      <c r="L28" s="429"/>
      <c r="M28" s="429"/>
      <c r="N28" s="428" t="s">
        <v>114</v>
      </c>
      <c r="O28" s="429"/>
      <c r="P28" s="429"/>
      <c r="Q28" s="428" t="s">
        <v>122</v>
      </c>
      <c r="R28" s="429"/>
      <c r="S28" s="430"/>
      <c r="T28" s="428" t="s">
        <v>125</v>
      </c>
      <c r="U28" s="429"/>
      <c r="V28" s="430"/>
      <c r="W28" s="39"/>
    </row>
    <row r="29" spans="1:23" ht="17.25" customHeight="1">
      <c r="A29" s="69" t="s">
        <v>26</v>
      </c>
      <c r="B29" s="457" t="s">
        <v>120</v>
      </c>
      <c r="C29" s="458"/>
      <c r="D29" s="459"/>
      <c r="E29" s="453" t="s">
        <v>162</v>
      </c>
      <c r="F29" s="454"/>
      <c r="G29" s="454"/>
      <c r="H29" s="454"/>
      <c r="I29" s="454"/>
      <c r="J29" s="455"/>
      <c r="K29" s="456" t="s">
        <v>30</v>
      </c>
      <c r="L29" s="454"/>
      <c r="M29" s="454"/>
      <c r="N29" s="453" t="s">
        <v>121</v>
      </c>
      <c r="O29" s="454"/>
      <c r="P29" s="454"/>
      <c r="Q29" s="453" t="s">
        <v>123</v>
      </c>
      <c r="R29" s="454"/>
      <c r="S29" s="455"/>
      <c r="T29" s="453" t="s">
        <v>126</v>
      </c>
      <c r="U29" s="454"/>
      <c r="V29" s="455"/>
      <c r="W29" s="39"/>
    </row>
    <row r="30" spans="1:23" ht="17.25" customHeight="1" thickBot="1">
      <c r="A30" s="75" t="s">
        <v>27</v>
      </c>
      <c r="B30" s="417" t="s">
        <v>119</v>
      </c>
      <c r="C30" s="418"/>
      <c r="D30" s="419"/>
      <c r="E30" s="420" t="s">
        <v>92</v>
      </c>
      <c r="F30" s="421"/>
      <c r="G30" s="421"/>
      <c r="H30" s="420" t="s">
        <v>163</v>
      </c>
      <c r="I30" s="421"/>
      <c r="J30" s="422"/>
      <c r="K30" s="452" t="s">
        <v>29</v>
      </c>
      <c r="L30" s="421"/>
      <c r="M30" s="422"/>
      <c r="N30" s="421" t="s">
        <v>1</v>
      </c>
      <c r="O30" s="421"/>
      <c r="P30" s="422"/>
      <c r="Q30" s="420" t="s">
        <v>124</v>
      </c>
      <c r="R30" s="421"/>
      <c r="S30" s="422"/>
      <c r="T30" s="420" t="s">
        <v>125</v>
      </c>
      <c r="U30" s="421"/>
      <c r="V30" s="422"/>
      <c r="W30" s="39"/>
    </row>
  </sheetData>
  <sheetProtection/>
  <mergeCells count="94">
    <mergeCell ref="T29:V29"/>
    <mergeCell ref="Q30:S30"/>
    <mergeCell ref="T30:V30"/>
    <mergeCell ref="B30:D30"/>
    <mergeCell ref="E30:G30"/>
    <mergeCell ref="H30:J30"/>
    <mergeCell ref="N30:P30"/>
    <mergeCell ref="K30:M30"/>
    <mergeCell ref="Q29:S29"/>
    <mergeCell ref="B29:D29"/>
    <mergeCell ref="E29:J29"/>
    <mergeCell ref="N29:P29"/>
    <mergeCell ref="B28:D28"/>
    <mergeCell ref="E28:J28"/>
    <mergeCell ref="N28:P28"/>
    <mergeCell ref="K28:M28"/>
    <mergeCell ref="K29:M29"/>
    <mergeCell ref="T24:V24"/>
    <mergeCell ref="Q27:S27"/>
    <mergeCell ref="T27:V27"/>
    <mergeCell ref="Q28:S28"/>
    <mergeCell ref="T28:V28"/>
    <mergeCell ref="Q24:S24"/>
    <mergeCell ref="B24:D24"/>
    <mergeCell ref="E24:G24"/>
    <mergeCell ref="H24:J24"/>
    <mergeCell ref="N24:P24"/>
    <mergeCell ref="K24:M24"/>
    <mergeCell ref="B27:D27"/>
    <mergeCell ref="E27:G27"/>
    <mergeCell ref="H27:J27"/>
    <mergeCell ref="N27:P27"/>
    <mergeCell ref="K27:M27"/>
    <mergeCell ref="B21:D21"/>
    <mergeCell ref="N21:P21"/>
    <mergeCell ref="Q21:S21"/>
    <mergeCell ref="T21:V21"/>
    <mergeCell ref="K21:M21"/>
    <mergeCell ref="E21:G21"/>
    <mergeCell ref="H21:J21"/>
    <mergeCell ref="B18:D18"/>
    <mergeCell ref="N18:P18"/>
    <mergeCell ref="Q18:S18"/>
    <mergeCell ref="T18:V18"/>
    <mergeCell ref="K18:M18"/>
    <mergeCell ref="E18:G18"/>
    <mergeCell ref="H18:J18"/>
    <mergeCell ref="B12:D12"/>
    <mergeCell ref="N12:P12"/>
    <mergeCell ref="Q12:S12"/>
    <mergeCell ref="T12:V12"/>
    <mergeCell ref="B15:D15"/>
    <mergeCell ref="N15:P15"/>
    <mergeCell ref="K12:M12"/>
    <mergeCell ref="E15:G15"/>
    <mergeCell ref="E12:G12"/>
    <mergeCell ref="K9:M9"/>
    <mergeCell ref="E9:G9"/>
    <mergeCell ref="H12:J12"/>
    <mergeCell ref="T15:V15"/>
    <mergeCell ref="K15:M15"/>
    <mergeCell ref="Q3:S3"/>
    <mergeCell ref="H15:J15"/>
    <mergeCell ref="Q15:S15"/>
    <mergeCell ref="N9:P9"/>
    <mergeCell ref="Q9:S9"/>
    <mergeCell ref="H9:J9"/>
    <mergeCell ref="N2:P2"/>
    <mergeCell ref="B9:D9"/>
    <mergeCell ref="T3:V3"/>
    <mergeCell ref="B6:D6"/>
    <mergeCell ref="N6:P6"/>
    <mergeCell ref="Q6:S6"/>
    <mergeCell ref="T6:V6"/>
    <mergeCell ref="E6:G6"/>
    <mergeCell ref="K3:M3"/>
    <mergeCell ref="T9:V9"/>
    <mergeCell ref="N3:P3"/>
    <mergeCell ref="H6:J6"/>
    <mergeCell ref="T2:V2"/>
    <mergeCell ref="Q1:S1"/>
    <mergeCell ref="T1:V1"/>
    <mergeCell ref="K6:M6"/>
    <mergeCell ref="N1:P1"/>
    <mergeCell ref="Q2:S2"/>
    <mergeCell ref="K1:M1"/>
    <mergeCell ref="B3:D3"/>
    <mergeCell ref="E3:J3"/>
    <mergeCell ref="K2:M2"/>
    <mergeCell ref="B1:D1"/>
    <mergeCell ref="E1:J1"/>
    <mergeCell ref="B2:D2"/>
    <mergeCell ref="E2:G2"/>
    <mergeCell ref="H2:J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6" r:id="rId2"/>
  <headerFooter alignWithMargins="0">
    <oddHeader>&amp;CH２２　やまだ杯予選リーグ２日目&amp;R２／２０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9"/>
  <sheetViews>
    <sheetView zoomScale="200" zoomScaleNormal="200" zoomScalePageLayoutView="0" workbookViewId="0" topLeftCell="M17">
      <selection activeCell="U37" sqref="U37"/>
    </sheetView>
  </sheetViews>
  <sheetFormatPr defaultColWidth="9.140625" defaultRowHeight="15"/>
  <cols>
    <col min="1" max="1" width="2.8515625" style="0" customWidth="1"/>
    <col min="2" max="8" width="8.7109375" style="0" customWidth="1"/>
    <col min="9" max="9" width="8.7109375" style="213" customWidth="1"/>
    <col min="10" max="10" width="3.8515625" style="213" customWidth="1"/>
    <col min="11" max="11" width="4.140625" style="0" customWidth="1"/>
    <col min="12" max="12" width="2.8515625" style="0" customWidth="1"/>
    <col min="13" max="20" width="8.7109375" style="0" customWidth="1"/>
  </cols>
  <sheetData>
    <row r="1" spans="2:20" ht="18.75">
      <c r="B1" s="462" t="s">
        <v>292</v>
      </c>
      <c r="C1" s="462"/>
      <c r="D1" s="463" t="s">
        <v>362</v>
      </c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2:24" ht="6" customHeight="1">
      <c r="B2" s="288"/>
      <c r="C2" s="288"/>
      <c r="L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spans="2:20" ht="13.5" customHeight="1">
      <c r="B3" s="210"/>
      <c r="C3" s="210"/>
      <c r="D3" s="210"/>
      <c r="E3" s="210"/>
      <c r="F3" s="210"/>
      <c r="G3" s="210"/>
      <c r="H3" s="210"/>
      <c r="I3" s="290"/>
      <c r="J3" s="290"/>
      <c r="K3" s="210"/>
      <c r="L3" s="210"/>
      <c r="M3" s="210"/>
      <c r="N3" s="464" t="s">
        <v>95</v>
      </c>
      <c r="O3" s="464"/>
      <c r="P3" s="464"/>
      <c r="Q3" s="464"/>
      <c r="R3" s="464"/>
      <c r="S3" s="464"/>
      <c r="T3" s="464"/>
    </row>
    <row r="4" spans="2:35" ht="12.75">
      <c r="B4" s="291" t="s">
        <v>94</v>
      </c>
      <c r="C4" s="292"/>
      <c r="D4" s="292"/>
      <c r="E4" s="292"/>
      <c r="F4" s="292"/>
      <c r="G4" s="292"/>
      <c r="H4" s="292"/>
      <c r="I4" s="292"/>
      <c r="J4" s="292"/>
      <c r="K4" s="292"/>
      <c r="M4" s="293" t="s">
        <v>93</v>
      </c>
      <c r="AB4" s="294"/>
      <c r="AD4" s="294"/>
      <c r="AE4" s="294"/>
      <c r="AF4" s="294"/>
      <c r="AG4" s="294"/>
      <c r="AH4" s="294"/>
      <c r="AI4" s="294"/>
    </row>
    <row r="5" spans="2:13" ht="6.75" customHeight="1">
      <c r="B5" s="295"/>
      <c r="M5" s="296"/>
    </row>
    <row r="6" spans="2:13" ht="13.5" thickBot="1">
      <c r="B6" s="297" t="s">
        <v>78</v>
      </c>
      <c r="M6" s="298" t="s">
        <v>78</v>
      </c>
    </row>
    <row r="7" spans="2:20" ht="13.5" thickBot="1">
      <c r="B7" s="136"/>
      <c r="C7" s="287" t="str">
        <f>B8</f>
        <v>青　葉</v>
      </c>
      <c r="D7" s="133" t="str">
        <f>B9</f>
        <v>長田西</v>
      </c>
      <c r="E7" s="134" t="str">
        <f>B10</f>
        <v>横　内</v>
      </c>
      <c r="F7" s="133" t="str">
        <f>B11</f>
        <v>長田RW</v>
      </c>
      <c r="G7" s="132">
        <f>B12</f>
        <v>0</v>
      </c>
      <c r="H7" s="299" t="s">
        <v>91</v>
      </c>
      <c r="I7" s="300" t="s">
        <v>363</v>
      </c>
      <c r="J7" s="301" t="s">
        <v>364</v>
      </c>
      <c r="K7" s="301" t="s">
        <v>365</v>
      </c>
      <c r="M7" s="136"/>
      <c r="N7" s="287" t="str">
        <f>M8</f>
        <v>服　織</v>
      </c>
      <c r="O7" s="133" t="str">
        <f>M9</f>
        <v>駒形田町</v>
      </c>
      <c r="P7" s="134" t="str">
        <f>M10</f>
        <v>安　東</v>
      </c>
      <c r="Q7" s="133" t="str">
        <f>M11</f>
        <v>伝　馬</v>
      </c>
      <c r="R7" s="132">
        <f>M12</f>
        <v>0</v>
      </c>
      <c r="S7" s="299" t="s">
        <v>91</v>
      </c>
      <c r="T7" s="212"/>
    </row>
    <row r="8" spans="2:20" ht="13.5" thickTop="1">
      <c r="B8" s="129" t="str">
        <f>'組み合わせ表'!C9</f>
        <v>青　葉</v>
      </c>
      <c r="C8" s="378"/>
      <c r="D8" s="387" t="s">
        <v>434</v>
      </c>
      <c r="E8" s="252" t="s">
        <v>431</v>
      </c>
      <c r="F8" s="127" t="s">
        <v>475</v>
      </c>
      <c r="G8" s="379"/>
      <c r="H8" s="302">
        <v>9</v>
      </c>
      <c r="I8" s="212">
        <v>1</v>
      </c>
      <c r="J8" s="212"/>
      <c r="K8" s="89"/>
      <c r="M8" s="129" t="str">
        <f>'組み合わせ表'!C17</f>
        <v>服　織</v>
      </c>
      <c r="N8" s="128"/>
      <c r="O8" s="127" t="s">
        <v>491</v>
      </c>
      <c r="P8" s="127" t="s">
        <v>485</v>
      </c>
      <c r="Q8" s="127" t="s">
        <v>450</v>
      </c>
      <c r="R8" s="250" t="s">
        <v>449</v>
      </c>
      <c r="S8" s="302">
        <v>12</v>
      </c>
      <c r="T8" s="89">
        <v>1</v>
      </c>
    </row>
    <row r="9" spans="2:20" ht="12.75">
      <c r="B9" s="303" t="str">
        <f>'組み合わせ表'!C10</f>
        <v>長田西</v>
      </c>
      <c r="C9" s="380" t="s">
        <v>435</v>
      </c>
      <c r="D9" s="123"/>
      <c r="E9" s="122" t="s">
        <v>476</v>
      </c>
      <c r="F9" s="386" t="s">
        <v>432</v>
      </c>
      <c r="G9" s="316"/>
      <c r="H9" s="304">
        <v>7</v>
      </c>
      <c r="I9" s="307">
        <v>2</v>
      </c>
      <c r="J9" s="308"/>
      <c r="K9" s="309"/>
      <c r="M9" s="129" t="str">
        <f>'組み合わせ表'!C18</f>
        <v>駒形田町</v>
      </c>
      <c r="N9" s="124" t="s">
        <v>492</v>
      </c>
      <c r="O9" s="123"/>
      <c r="P9" s="122" t="s">
        <v>455</v>
      </c>
      <c r="Q9" s="122" t="s">
        <v>450</v>
      </c>
      <c r="R9" s="119" t="s">
        <v>487</v>
      </c>
      <c r="S9" s="304">
        <v>8</v>
      </c>
      <c r="T9" s="89"/>
    </row>
    <row r="10" spans="2:20" ht="12.75">
      <c r="B10" s="303" t="str">
        <f>'組み合わせ表'!C11</f>
        <v>横　内</v>
      </c>
      <c r="C10" s="380" t="s">
        <v>436</v>
      </c>
      <c r="D10" s="122" t="s">
        <v>477</v>
      </c>
      <c r="E10" s="123"/>
      <c r="F10" s="386" t="s">
        <v>433</v>
      </c>
      <c r="G10" s="316"/>
      <c r="H10" s="304">
        <v>5</v>
      </c>
      <c r="I10" s="307">
        <v>3</v>
      </c>
      <c r="J10" s="308"/>
      <c r="K10" s="309"/>
      <c r="M10" s="129" t="str">
        <f>'組み合わせ表'!C19</f>
        <v>安　東</v>
      </c>
      <c r="N10" s="124" t="s">
        <v>484</v>
      </c>
      <c r="O10" s="122" t="s">
        <v>453</v>
      </c>
      <c r="P10" s="123"/>
      <c r="Q10" s="122" t="s">
        <v>490</v>
      </c>
      <c r="R10" s="119" t="s">
        <v>456</v>
      </c>
      <c r="S10" s="304">
        <v>10</v>
      </c>
      <c r="T10" s="89">
        <v>2</v>
      </c>
    </row>
    <row r="11" spans="2:20" ht="12.75">
      <c r="B11" s="305" t="str">
        <f>'組み合わせ表'!C12</f>
        <v>長田RW</v>
      </c>
      <c r="C11" s="381" t="s">
        <v>478</v>
      </c>
      <c r="D11" s="318" t="s">
        <v>438</v>
      </c>
      <c r="E11" s="318" t="s">
        <v>437</v>
      </c>
      <c r="F11" s="319"/>
      <c r="G11" s="316"/>
      <c r="H11" s="306">
        <v>3</v>
      </c>
      <c r="I11" s="307"/>
      <c r="J11" s="308"/>
      <c r="K11" s="309"/>
      <c r="M11" s="129" t="str">
        <f>'組み合わせ表'!C20</f>
        <v>伝　馬</v>
      </c>
      <c r="N11" s="374" t="s">
        <v>452</v>
      </c>
      <c r="O11" s="121" t="s">
        <v>452</v>
      </c>
      <c r="P11" s="121" t="s">
        <v>489</v>
      </c>
      <c r="Q11" s="120"/>
      <c r="R11" s="119" t="s">
        <v>486</v>
      </c>
      <c r="S11" s="306">
        <v>2</v>
      </c>
      <c r="T11" s="89"/>
    </row>
    <row r="12" spans="2:20" ht="13.5" thickBot="1">
      <c r="B12" s="118"/>
      <c r="C12" s="382"/>
      <c r="D12" s="320"/>
      <c r="E12" s="320"/>
      <c r="F12" s="320"/>
      <c r="G12" s="321"/>
      <c r="H12" s="310"/>
      <c r="I12" s="307"/>
      <c r="J12" s="308"/>
      <c r="K12" s="309"/>
      <c r="M12" s="118">
        <f>'組み合わせ表'!C21</f>
        <v>0</v>
      </c>
      <c r="N12" s="117" t="s">
        <v>454</v>
      </c>
      <c r="O12" s="116" t="s">
        <v>488</v>
      </c>
      <c r="P12" s="116" t="s">
        <v>451</v>
      </c>
      <c r="Q12" s="116" t="s">
        <v>483</v>
      </c>
      <c r="R12" s="115"/>
      <c r="S12" s="310">
        <v>8</v>
      </c>
      <c r="T12" s="89">
        <v>3</v>
      </c>
    </row>
    <row r="13" spans="2:20" ht="13.5" customHeight="1">
      <c r="B13" s="311" t="s">
        <v>367</v>
      </c>
      <c r="C13" s="312" t="s">
        <v>368</v>
      </c>
      <c r="D13" s="313"/>
      <c r="E13" s="314"/>
      <c r="F13" s="314"/>
      <c r="G13" s="314"/>
      <c r="H13" s="314"/>
      <c r="I13" s="315"/>
      <c r="J13" s="315"/>
      <c r="K13" s="213"/>
      <c r="T13" s="285"/>
    </row>
    <row r="14" spans="2:13" ht="13.5" thickBot="1">
      <c r="B14" s="297" t="s">
        <v>369</v>
      </c>
      <c r="K14" s="213"/>
      <c r="M14" s="298" t="s">
        <v>369</v>
      </c>
    </row>
    <row r="15" spans="2:20" ht="13.5" thickBot="1">
      <c r="B15" s="136"/>
      <c r="C15" s="287" t="str">
        <f>B16</f>
        <v>駒形田町</v>
      </c>
      <c r="D15" s="133" t="str">
        <f>B17</f>
        <v>大里西</v>
      </c>
      <c r="E15" s="134" t="str">
        <f>B18</f>
        <v>服　織</v>
      </c>
      <c r="F15" s="133" t="str">
        <f>B19</f>
        <v>中　田</v>
      </c>
      <c r="G15" s="132">
        <f>B20</f>
        <v>0</v>
      </c>
      <c r="H15" s="299" t="s">
        <v>91</v>
      </c>
      <c r="I15" s="212"/>
      <c r="J15" s="212"/>
      <c r="K15" s="212"/>
      <c r="M15" s="136"/>
      <c r="N15" s="287" t="str">
        <f>M16</f>
        <v>井宮北</v>
      </c>
      <c r="O15" s="133" t="str">
        <f>M17</f>
        <v>富士見</v>
      </c>
      <c r="P15" s="134" t="str">
        <f>M18</f>
        <v>長田北</v>
      </c>
      <c r="Q15" s="133" t="str">
        <f>M19</f>
        <v>長田東</v>
      </c>
      <c r="R15" s="132">
        <f>M20</f>
        <v>0</v>
      </c>
      <c r="S15" s="299" t="s">
        <v>91</v>
      </c>
      <c r="T15" s="212"/>
    </row>
    <row r="16" spans="2:20" ht="13.5" thickTop="1">
      <c r="B16" s="129" t="str">
        <f>'組み合わせ表'!J9</f>
        <v>駒形田町</v>
      </c>
      <c r="C16" s="128"/>
      <c r="D16" s="127" t="s">
        <v>479</v>
      </c>
      <c r="E16" s="127" t="s">
        <v>404</v>
      </c>
      <c r="F16" s="127" t="s">
        <v>406</v>
      </c>
      <c r="G16" s="126"/>
      <c r="H16" s="302">
        <v>9</v>
      </c>
      <c r="I16" s="212">
        <v>1</v>
      </c>
      <c r="J16" s="212"/>
      <c r="K16" s="89"/>
      <c r="M16" s="129" t="str">
        <f>'組み合わせ表'!J17</f>
        <v>井宮北</v>
      </c>
      <c r="N16" s="128"/>
      <c r="O16" s="127" t="s">
        <v>504</v>
      </c>
      <c r="P16" s="127" t="s">
        <v>523</v>
      </c>
      <c r="Q16" s="252" t="s">
        <v>522</v>
      </c>
      <c r="R16" s="126" t="s">
        <v>463</v>
      </c>
      <c r="S16" s="302">
        <v>12</v>
      </c>
      <c r="T16" s="89">
        <v>1</v>
      </c>
    </row>
    <row r="17" spans="2:20" ht="12.75">
      <c r="B17" s="303" t="str">
        <f>'組み合わせ表'!J10</f>
        <v>大里西</v>
      </c>
      <c r="C17" s="124" t="s">
        <v>480</v>
      </c>
      <c r="D17" s="123"/>
      <c r="E17" s="122" t="s">
        <v>405</v>
      </c>
      <c r="F17" s="122" t="s">
        <v>403</v>
      </c>
      <c r="G17" s="316"/>
      <c r="H17" s="304">
        <v>7</v>
      </c>
      <c r="I17" s="212">
        <v>2</v>
      </c>
      <c r="J17" s="212"/>
      <c r="K17" s="317"/>
      <c r="M17" s="129" t="str">
        <f>'組み合わせ表'!J18</f>
        <v>富士見</v>
      </c>
      <c r="N17" s="124" t="s">
        <v>505</v>
      </c>
      <c r="O17" s="123"/>
      <c r="P17" s="122" t="s">
        <v>471</v>
      </c>
      <c r="Q17" s="122" t="s">
        <v>464</v>
      </c>
      <c r="R17" s="389" t="s">
        <v>500</v>
      </c>
      <c r="S17" s="304">
        <v>6</v>
      </c>
      <c r="T17" s="89"/>
    </row>
    <row r="18" spans="2:20" ht="12.75">
      <c r="B18" s="303" t="str">
        <f>'組み合わせ表'!J11</f>
        <v>服　織</v>
      </c>
      <c r="C18" s="124" t="s">
        <v>408</v>
      </c>
      <c r="D18" s="122" t="s">
        <v>407</v>
      </c>
      <c r="E18" s="123"/>
      <c r="F18" s="122" t="s">
        <v>481</v>
      </c>
      <c r="G18" s="316"/>
      <c r="H18" s="304">
        <v>3</v>
      </c>
      <c r="I18" s="212"/>
      <c r="J18" s="212"/>
      <c r="K18" s="317"/>
      <c r="M18" s="129" t="str">
        <f>'組み合わせ表'!J19</f>
        <v>長田北</v>
      </c>
      <c r="N18" s="124" t="s">
        <v>498</v>
      </c>
      <c r="O18" s="122" t="s">
        <v>467</v>
      </c>
      <c r="P18" s="123"/>
      <c r="Q18" s="122" t="s">
        <v>503</v>
      </c>
      <c r="R18" s="119" t="s">
        <v>470</v>
      </c>
      <c r="S18" s="304">
        <v>8</v>
      </c>
      <c r="T18" s="89">
        <v>3</v>
      </c>
    </row>
    <row r="19" spans="2:20" ht="12.75">
      <c r="B19" s="305" t="str">
        <f>'組み合わせ表'!J12</f>
        <v>中　田</v>
      </c>
      <c r="C19" s="374" t="s">
        <v>409</v>
      </c>
      <c r="D19" s="318" t="s">
        <v>410</v>
      </c>
      <c r="E19" s="318" t="s">
        <v>482</v>
      </c>
      <c r="F19" s="319"/>
      <c r="G19" s="316"/>
      <c r="H19" s="306">
        <v>5</v>
      </c>
      <c r="I19" s="212">
        <v>3</v>
      </c>
      <c r="J19" s="212"/>
      <c r="K19" s="317"/>
      <c r="M19" s="129" t="str">
        <f>'組み合わせ表'!J20</f>
        <v>長田東</v>
      </c>
      <c r="N19" s="374" t="s">
        <v>466</v>
      </c>
      <c r="O19" s="121" t="s">
        <v>469</v>
      </c>
      <c r="P19" s="121" t="s">
        <v>502</v>
      </c>
      <c r="Q19" s="120"/>
      <c r="R19" s="119" t="s">
        <v>499</v>
      </c>
      <c r="S19" s="306">
        <v>10</v>
      </c>
      <c r="T19" s="89">
        <v>2</v>
      </c>
    </row>
    <row r="20" spans="2:20" ht="13.5" thickBot="1">
      <c r="B20" s="118"/>
      <c r="C20" s="117"/>
      <c r="D20" s="320"/>
      <c r="E20" s="320"/>
      <c r="F20" s="320"/>
      <c r="G20" s="321"/>
      <c r="H20" s="310"/>
      <c r="I20" s="212"/>
      <c r="J20" s="212"/>
      <c r="K20" s="317"/>
      <c r="M20" s="118">
        <f>'組み合わせ表'!J21</f>
        <v>0</v>
      </c>
      <c r="N20" s="117" t="s">
        <v>468</v>
      </c>
      <c r="O20" s="390" t="s">
        <v>501</v>
      </c>
      <c r="P20" s="116" t="s">
        <v>465</v>
      </c>
      <c r="Q20" s="116" t="s">
        <v>497</v>
      </c>
      <c r="R20" s="115"/>
      <c r="S20" s="310">
        <v>4</v>
      </c>
      <c r="T20" s="89"/>
    </row>
    <row r="21" spans="2:20" ht="13.5" customHeight="1">
      <c r="B21" s="465"/>
      <c r="C21" s="465"/>
      <c r="D21" s="465"/>
      <c r="E21" s="465"/>
      <c r="F21" s="465"/>
      <c r="G21" s="465"/>
      <c r="H21" s="465"/>
      <c r="I21" s="322"/>
      <c r="J21" s="322"/>
      <c r="T21" s="285"/>
    </row>
    <row r="22" spans="13:20" ht="13.5" customHeight="1">
      <c r="M22" s="15"/>
      <c r="N22" s="15"/>
      <c r="O22" s="15"/>
      <c r="P22" s="15"/>
      <c r="Q22" s="15"/>
      <c r="R22" s="15"/>
      <c r="S22" s="15"/>
      <c r="T22" s="286"/>
    </row>
    <row r="23" spans="1:13" ht="13.5" thickBot="1">
      <c r="A23" s="89"/>
      <c r="B23" s="297" t="s">
        <v>401</v>
      </c>
      <c r="I23" s="212"/>
      <c r="J23" s="285"/>
      <c r="M23" s="298" t="s">
        <v>372</v>
      </c>
    </row>
    <row r="24" spans="1:20" ht="13.5" thickBot="1">
      <c r="A24" s="89"/>
      <c r="B24" s="136"/>
      <c r="C24" s="375" t="str">
        <f>B25</f>
        <v>安　西</v>
      </c>
      <c r="D24" s="133" t="str">
        <f>B26</f>
        <v>森　下</v>
      </c>
      <c r="E24" s="134" t="str">
        <f>B27</f>
        <v>城　北</v>
      </c>
      <c r="F24" s="133" t="str">
        <f>B28</f>
        <v>ＴＯＨＯ</v>
      </c>
      <c r="G24" s="132">
        <f>B29</f>
        <v>0</v>
      </c>
      <c r="H24" s="299" t="s">
        <v>91</v>
      </c>
      <c r="I24" s="212"/>
      <c r="J24" s="212"/>
      <c r="M24" s="136"/>
      <c r="N24" s="287" t="str">
        <f>M25</f>
        <v>森　下</v>
      </c>
      <c r="O24" s="133" t="str">
        <f>M26</f>
        <v>長田西</v>
      </c>
      <c r="P24" s="134" t="str">
        <f>M27</f>
        <v>西　奈</v>
      </c>
      <c r="Q24" s="133" t="str">
        <f>M28</f>
        <v>大里西</v>
      </c>
      <c r="R24" s="132">
        <f>M29</f>
        <v>0</v>
      </c>
      <c r="S24" s="299" t="s">
        <v>91</v>
      </c>
      <c r="T24" s="212"/>
    </row>
    <row r="25" spans="1:20" ht="13.5" thickTop="1">
      <c r="A25" s="377"/>
      <c r="B25" s="129" t="str">
        <f>'組み合わせ表'!Q9</f>
        <v>安　西</v>
      </c>
      <c r="C25" s="128"/>
      <c r="D25" s="127" t="s">
        <v>414</v>
      </c>
      <c r="E25" s="127" t="s">
        <v>412</v>
      </c>
      <c r="F25" s="127" t="s">
        <v>493</v>
      </c>
      <c r="G25" s="126"/>
      <c r="H25" s="302">
        <v>7</v>
      </c>
      <c r="I25" s="212">
        <v>2</v>
      </c>
      <c r="J25" s="212"/>
      <c r="M25" s="129" t="str">
        <f>'組み合わせ表'!Q17</f>
        <v>森　下</v>
      </c>
      <c r="N25" s="128"/>
      <c r="O25" s="252" t="s">
        <v>514</v>
      </c>
      <c r="P25" s="127" t="s">
        <v>508</v>
      </c>
      <c r="Q25" s="127" t="s">
        <v>448</v>
      </c>
      <c r="R25" s="388" t="s">
        <v>439</v>
      </c>
      <c r="S25" s="302">
        <v>12</v>
      </c>
      <c r="T25" s="89">
        <v>1</v>
      </c>
    </row>
    <row r="26" spans="1:20" ht="12.75">
      <c r="A26" s="377"/>
      <c r="B26" s="303" t="str">
        <f>'組み合わせ表'!Q10</f>
        <v>森　下</v>
      </c>
      <c r="C26" s="124" t="s">
        <v>415</v>
      </c>
      <c r="D26" s="123"/>
      <c r="E26" s="122" t="s">
        <v>495</v>
      </c>
      <c r="F26" s="122" t="s">
        <v>411</v>
      </c>
      <c r="G26" s="316"/>
      <c r="H26" s="304">
        <v>5</v>
      </c>
      <c r="I26" s="212">
        <v>3</v>
      </c>
      <c r="J26" s="212"/>
      <c r="M26" s="129" t="str">
        <f>'組み合わせ表'!Q18</f>
        <v>長田西</v>
      </c>
      <c r="N26" s="392" t="s">
        <v>515</v>
      </c>
      <c r="O26" s="123"/>
      <c r="P26" s="122" t="s">
        <v>444</v>
      </c>
      <c r="Q26" s="122" t="s">
        <v>440</v>
      </c>
      <c r="R26" s="119" t="s">
        <v>510</v>
      </c>
      <c r="S26" s="304">
        <v>6</v>
      </c>
      <c r="T26" s="89"/>
    </row>
    <row r="27" spans="1:20" ht="12.75">
      <c r="A27" s="377"/>
      <c r="B27" s="303" t="str">
        <f>'組み合わせ表'!Q11</f>
        <v>城　北</v>
      </c>
      <c r="C27" s="124" t="s">
        <v>416</v>
      </c>
      <c r="D27" s="122" t="s">
        <v>496</v>
      </c>
      <c r="E27" s="123"/>
      <c r="F27" s="122" t="s">
        <v>413</v>
      </c>
      <c r="G27" s="316"/>
      <c r="H27" s="304">
        <v>3</v>
      </c>
      <c r="I27" s="212"/>
      <c r="J27" s="212"/>
      <c r="M27" s="129" t="str">
        <f>'組み合わせ表'!Q19</f>
        <v>西　奈</v>
      </c>
      <c r="N27" s="124" t="s">
        <v>507</v>
      </c>
      <c r="O27" s="122" t="s">
        <v>443</v>
      </c>
      <c r="P27" s="123"/>
      <c r="Q27" s="386" t="s">
        <v>513</v>
      </c>
      <c r="R27" s="119" t="s">
        <v>447</v>
      </c>
      <c r="S27" s="304">
        <v>8</v>
      </c>
      <c r="T27" s="89">
        <v>3</v>
      </c>
    </row>
    <row r="28" spans="1:20" ht="12.75">
      <c r="A28" s="377"/>
      <c r="B28" s="305" t="str">
        <f>'組み合わせ表'!Q12</f>
        <v>ＴＯＨＯ</v>
      </c>
      <c r="C28" s="376" t="s">
        <v>494</v>
      </c>
      <c r="D28" s="383" t="s">
        <v>417</v>
      </c>
      <c r="E28" s="318" t="s">
        <v>418</v>
      </c>
      <c r="F28" s="319"/>
      <c r="G28" s="316"/>
      <c r="H28" s="306">
        <v>9</v>
      </c>
      <c r="I28" s="212">
        <v>1</v>
      </c>
      <c r="J28" s="212"/>
      <c r="M28" s="129" t="str">
        <f>'組み合わせ表'!Q20</f>
        <v>大里西</v>
      </c>
      <c r="N28" s="374" t="s">
        <v>442</v>
      </c>
      <c r="O28" s="121" t="s">
        <v>446</v>
      </c>
      <c r="P28" s="391" t="s">
        <v>512</v>
      </c>
      <c r="Q28" s="120"/>
      <c r="R28" s="119" t="s">
        <v>509</v>
      </c>
      <c r="S28" s="306">
        <v>10</v>
      </c>
      <c r="T28" s="89">
        <v>2</v>
      </c>
    </row>
    <row r="29" spans="1:20" ht="13.5" thickBot="1">
      <c r="A29" s="377"/>
      <c r="B29" s="118"/>
      <c r="C29" s="117"/>
      <c r="D29" s="320"/>
      <c r="E29" s="320"/>
      <c r="F29" s="320"/>
      <c r="G29" s="321"/>
      <c r="H29" s="310"/>
      <c r="I29" s="212"/>
      <c r="J29" s="212"/>
      <c r="M29" s="118">
        <f>'組み合わせ表'!Q21</f>
        <v>0</v>
      </c>
      <c r="N29" s="117" t="s">
        <v>445</v>
      </c>
      <c r="O29" s="116" t="s">
        <v>511</v>
      </c>
      <c r="P29" s="116" t="s">
        <v>441</v>
      </c>
      <c r="Q29" s="116" t="s">
        <v>506</v>
      </c>
      <c r="R29" s="372"/>
      <c r="S29" s="310">
        <v>4</v>
      </c>
      <c r="T29" s="89"/>
    </row>
    <row r="30" spans="1:20" ht="12.75">
      <c r="A30" s="377"/>
      <c r="B30" s="212"/>
      <c r="C30" s="212"/>
      <c r="D30" s="212"/>
      <c r="E30" s="212"/>
      <c r="F30" s="212"/>
      <c r="G30" s="212"/>
      <c r="H30" s="212"/>
      <c r="I30" s="212"/>
      <c r="J30" s="212"/>
      <c r="T30" s="285"/>
    </row>
    <row r="31" spans="1:20" ht="13.5" customHeight="1">
      <c r="A31" s="89"/>
      <c r="B31" s="89"/>
      <c r="C31" s="212"/>
      <c r="D31" s="212"/>
      <c r="E31" s="212"/>
      <c r="F31" s="212"/>
      <c r="G31" s="212"/>
      <c r="H31" s="212"/>
      <c r="I31" s="89"/>
      <c r="J31" s="89"/>
      <c r="M31" s="15"/>
      <c r="N31" s="15"/>
      <c r="O31" s="15"/>
      <c r="P31" s="15"/>
      <c r="Q31" s="15"/>
      <c r="R31" s="15"/>
      <c r="S31" s="15"/>
      <c r="T31" s="286"/>
    </row>
    <row r="32" spans="1:20" ht="13.5" thickBot="1">
      <c r="A32" s="89"/>
      <c r="B32" s="297" t="s">
        <v>402</v>
      </c>
      <c r="I32" s="212"/>
      <c r="J32" s="342"/>
      <c r="M32" s="298" t="s">
        <v>378</v>
      </c>
      <c r="N32" s="461" t="s">
        <v>373</v>
      </c>
      <c r="O32" s="461"/>
      <c r="P32" s="461"/>
      <c r="Q32" s="461" t="s">
        <v>377</v>
      </c>
      <c r="R32" s="461"/>
      <c r="S32" s="461"/>
      <c r="T32" s="285"/>
    </row>
    <row r="33" spans="1:20" ht="13.5" thickBot="1">
      <c r="A33" s="89"/>
      <c r="B33" s="136"/>
      <c r="C33" s="375" t="str">
        <f>B34</f>
        <v>UNITY</v>
      </c>
      <c r="D33" s="133" t="str">
        <f>B35</f>
        <v>中　島</v>
      </c>
      <c r="E33" s="134" t="str">
        <f>B36</f>
        <v>番　町</v>
      </c>
      <c r="F33" s="133" t="str">
        <f>B37</f>
        <v>西豊田</v>
      </c>
      <c r="G33" s="132">
        <f>B38</f>
        <v>0</v>
      </c>
      <c r="H33" s="299" t="s">
        <v>91</v>
      </c>
      <c r="I33" s="212"/>
      <c r="J33" s="212"/>
      <c r="M33" s="136"/>
      <c r="N33" s="287" t="str">
        <f>M34</f>
        <v>安倍口</v>
      </c>
      <c r="O33" s="133" t="str">
        <f>M35</f>
        <v>横　内</v>
      </c>
      <c r="P33" s="150" t="str">
        <f>M36</f>
        <v>城　北</v>
      </c>
      <c r="Q33" s="287">
        <f>M37</f>
        <v>0</v>
      </c>
      <c r="R33" s="133">
        <f>M38</f>
        <v>0</v>
      </c>
      <c r="S33" s="132">
        <f>M39</f>
        <v>0</v>
      </c>
      <c r="T33" s="299" t="s">
        <v>91</v>
      </c>
    </row>
    <row r="34" spans="1:21" ht="13.5" thickTop="1">
      <c r="A34" s="377"/>
      <c r="B34" s="129" t="str">
        <f>'組み合わせ表'!X9</f>
        <v>UNITY</v>
      </c>
      <c r="C34" s="128"/>
      <c r="D34" s="127" t="s">
        <v>520</v>
      </c>
      <c r="E34" s="127" t="s">
        <v>517</v>
      </c>
      <c r="F34" s="127" t="s">
        <v>462</v>
      </c>
      <c r="G34" s="126" t="s">
        <v>450</v>
      </c>
      <c r="H34" s="302">
        <v>12</v>
      </c>
      <c r="I34" s="212">
        <v>1</v>
      </c>
      <c r="J34" s="212"/>
      <c r="L34" s="460" t="s">
        <v>373</v>
      </c>
      <c r="M34" s="129" t="str">
        <f>'組み合わせ表'!X18</f>
        <v>安倍口</v>
      </c>
      <c r="N34" s="128"/>
      <c r="O34" s="130" t="s">
        <v>421</v>
      </c>
      <c r="P34" s="149" t="s">
        <v>423</v>
      </c>
      <c r="Q34" s="323"/>
      <c r="R34" s="324"/>
      <c r="S34" s="325"/>
      <c r="T34" s="302" t="s">
        <v>472</v>
      </c>
      <c r="U34">
        <v>1</v>
      </c>
    </row>
    <row r="35" spans="1:20" ht="12.75">
      <c r="A35" s="377"/>
      <c r="B35" s="129" t="str">
        <f>'組み合わせ表'!X10</f>
        <v>中　島</v>
      </c>
      <c r="C35" s="124" t="s">
        <v>521</v>
      </c>
      <c r="D35" s="123"/>
      <c r="E35" s="122" t="s">
        <v>461</v>
      </c>
      <c r="F35" s="122" t="s">
        <v>457</v>
      </c>
      <c r="G35" s="316" t="s">
        <v>450</v>
      </c>
      <c r="H35" s="304">
        <v>8</v>
      </c>
      <c r="I35" s="212">
        <v>3</v>
      </c>
      <c r="J35" s="212"/>
      <c r="L35" s="460"/>
      <c r="M35" s="129" t="str">
        <f>'組み合わせ表'!X19</f>
        <v>横　内</v>
      </c>
      <c r="N35" s="124" t="s">
        <v>422</v>
      </c>
      <c r="O35" s="125"/>
      <c r="P35" s="148" t="s">
        <v>419</v>
      </c>
      <c r="Q35" s="326"/>
      <c r="R35" s="327"/>
      <c r="S35" s="328"/>
      <c r="T35" s="304" t="s">
        <v>473</v>
      </c>
    </row>
    <row r="36" spans="1:21" ht="13.5" thickBot="1">
      <c r="A36" s="377"/>
      <c r="B36" s="129" t="str">
        <f>'組み合わせ表'!X11</f>
        <v>番　町</v>
      </c>
      <c r="C36" s="124" t="s">
        <v>516</v>
      </c>
      <c r="D36" s="122" t="s">
        <v>459</v>
      </c>
      <c r="E36" s="123"/>
      <c r="F36" s="122" t="s">
        <v>519</v>
      </c>
      <c r="G36" s="316" t="s">
        <v>450</v>
      </c>
      <c r="H36" s="304">
        <v>6</v>
      </c>
      <c r="I36" s="212"/>
      <c r="J36" s="212"/>
      <c r="L36" s="460"/>
      <c r="M36" s="118" t="str">
        <f>'組み合わせ表'!X20</f>
        <v>城　北</v>
      </c>
      <c r="N36" s="146" t="s">
        <v>424</v>
      </c>
      <c r="O36" s="145" t="s">
        <v>420</v>
      </c>
      <c r="P36" s="144"/>
      <c r="Q36" s="329"/>
      <c r="R36" s="330"/>
      <c r="S36" s="331"/>
      <c r="T36" s="332" t="s">
        <v>474</v>
      </c>
      <c r="U36">
        <v>3</v>
      </c>
    </row>
    <row r="37" spans="1:20" ht="12.75">
      <c r="A37" s="377"/>
      <c r="B37" s="129" t="str">
        <f>'組み合わせ表'!X12</f>
        <v>西豊田</v>
      </c>
      <c r="C37" s="374" t="s">
        <v>458</v>
      </c>
      <c r="D37" s="318" t="s">
        <v>460</v>
      </c>
      <c r="E37" s="318" t="s">
        <v>518</v>
      </c>
      <c r="F37" s="319"/>
      <c r="G37" s="316" t="s">
        <v>450</v>
      </c>
      <c r="H37" s="306">
        <v>10</v>
      </c>
      <c r="I37" s="212">
        <v>2</v>
      </c>
      <c r="J37" s="212"/>
      <c r="L37" s="460" t="s">
        <v>377</v>
      </c>
      <c r="M37" s="129">
        <f>'組み合わせ表'!AC18</f>
        <v>0</v>
      </c>
      <c r="N37" s="333"/>
      <c r="O37" s="334"/>
      <c r="P37" s="335"/>
      <c r="Q37" s="142"/>
      <c r="R37" s="141" t="s">
        <v>428</v>
      </c>
      <c r="S37" s="126" t="s">
        <v>426</v>
      </c>
      <c r="T37" s="302" t="s">
        <v>473</v>
      </c>
    </row>
    <row r="38" spans="1:21" ht="13.5" thickBot="1">
      <c r="A38" s="377"/>
      <c r="B38" s="118">
        <f>'組み合わせ表'!X13</f>
        <v>0</v>
      </c>
      <c r="C38" s="117" t="s">
        <v>452</v>
      </c>
      <c r="D38" s="320" t="s">
        <v>452</v>
      </c>
      <c r="E38" s="320" t="s">
        <v>452</v>
      </c>
      <c r="F38" s="320" t="s">
        <v>452</v>
      </c>
      <c r="G38" s="321"/>
      <c r="H38" s="310">
        <v>0</v>
      </c>
      <c r="I38" s="212"/>
      <c r="J38" s="212"/>
      <c r="L38" s="460"/>
      <c r="M38" s="129">
        <f>'組み合わせ表'!AC19</f>
        <v>0</v>
      </c>
      <c r="N38" s="336"/>
      <c r="O38" s="337"/>
      <c r="P38" s="338"/>
      <c r="Q38" s="385" t="s">
        <v>427</v>
      </c>
      <c r="R38" s="125"/>
      <c r="S38" s="384" t="s">
        <v>425</v>
      </c>
      <c r="T38" s="304" t="s">
        <v>472</v>
      </c>
      <c r="U38">
        <v>2</v>
      </c>
    </row>
    <row r="39" spans="1:20" ht="13.5" thickBot="1">
      <c r="A39" s="377"/>
      <c r="B39" s="212"/>
      <c r="C39" s="212"/>
      <c r="D39" s="212"/>
      <c r="E39" s="212"/>
      <c r="F39" s="212"/>
      <c r="G39" s="212"/>
      <c r="H39" s="212"/>
      <c r="I39" s="212"/>
      <c r="J39" s="212"/>
      <c r="L39" s="460"/>
      <c r="M39" s="118">
        <f>'組み合わせ表'!AC20</f>
        <v>0</v>
      </c>
      <c r="N39" s="339"/>
      <c r="O39" s="340"/>
      <c r="P39" s="341"/>
      <c r="Q39" s="117" t="s">
        <v>429</v>
      </c>
      <c r="R39" s="116" t="s">
        <v>430</v>
      </c>
      <c r="S39" s="115"/>
      <c r="T39" s="310" t="s">
        <v>474</v>
      </c>
    </row>
  </sheetData>
  <sheetProtection/>
  <mergeCells count="8">
    <mergeCell ref="L34:L36"/>
    <mergeCell ref="L37:L39"/>
    <mergeCell ref="N32:P32"/>
    <mergeCell ref="Q32:S32"/>
    <mergeCell ref="B1:C1"/>
    <mergeCell ref="D1:T1"/>
    <mergeCell ref="N3:T3"/>
    <mergeCell ref="B21:H21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L56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25" width="3.140625" style="0" customWidth="1"/>
    <col min="26" max="38" width="2.140625" style="0" customWidth="1"/>
  </cols>
  <sheetData>
    <row r="1" spans="1:13" ht="21">
      <c r="A1" s="1" t="s">
        <v>528</v>
      </c>
      <c r="B1" s="1"/>
      <c r="D1" s="3"/>
      <c r="E1" s="3"/>
      <c r="F1" s="3" t="s">
        <v>75</v>
      </c>
      <c r="G1" s="3"/>
      <c r="I1" s="3"/>
      <c r="J1" s="3"/>
      <c r="K1" s="3"/>
      <c r="L1" s="1"/>
      <c r="M1" s="1"/>
    </row>
    <row r="2" spans="1:20" ht="21">
      <c r="A2" s="1"/>
      <c r="B2" s="1"/>
      <c r="J2" s="3" t="s">
        <v>88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1:30" ht="12.75">
      <c r="A3" s="1"/>
      <c r="B3" s="1"/>
      <c r="C3" s="1"/>
      <c r="D3" s="1"/>
      <c r="E3" s="1"/>
      <c r="F3" s="1"/>
      <c r="G3" s="1"/>
      <c r="V3" s="157" t="s">
        <v>530</v>
      </c>
      <c r="Z3" s="9"/>
      <c r="AA3" s="9"/>
      <c r="AB3" s="9"/>
      <c r="AD3" s="9"/>
    </row>
    <row r="4" spans="1:13" ht="12.75">
      <c r="A4" s="1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38" ht="13.5" customHeight="1">
      <c r="A5" s="1"/>
      <c r="B5" s="1"/>
      <c r="C5" s="1"/>
      <c r="D5" s="1"/>
      <c r="E5" s="1"/>
      <c r="F5" s="414" t="s">
        <v>89</v>
      </c>
      <c r="G5" s="414"/>
      <c r="H5" s="1"/>
      <c r="I5" s="1"/>
      <c r="J5" s="1"/>
      <c r="K5" s="1"/>
      <c r="L5" s="1"/>
      <c r="M5" s="1"/>
      <c r="S5" s="414" t="s">
        <v>86</v>
      </c>
      <c r="T5" s="414"/>
      <c r="AA5" s="15"/>
      <c r="AB5" s="15"/>
      <c r="AC5" s="15"/>
      <c r="AD5" s="15"/>
      <c r="AE5" s="15"/>
      <c r="AF5" s="10"/>
      <c r="AG5" s="10"/>
      <c r="AH5" s="15"/>
      <c r="AI5" s="15"/>
      <c r="AJ5" s="15"/>
      <c r="AK5" s="15"/>
      <c r="AL5" s="15"/>
    </row>
    <row r="6" spans="1:38" ht="13.5" customHeight="1">
      <c r="A6" s="10"/>
      <c r="B6" s="10"/>
      <c r="C6" s="4"/>
      <c r="D6" s="15"/>
      <c r="E6" s="15"/>
      <c r="F6" s="4"/>
      <c r="G6" s="37"/>
      <c r="H6" s="10"/>
      <c r="I6" s="10"/>
      <c r="J6" s="4"/>
      <c r="K6" s="15"/>
      <c r="L6" s="15"/>
      <c r="M6" s="4"/>
      <c r="N6" s="10"/>
      <c r="O6" s="10"/>
      <c r="P6" s="4"/>
      <c r="Q6" s="15"/>
      <c r="R6" s="15"/>
      <c r="S6" s="4"/>
      <c r="T6" s="37"/>
      <c r="U6" s="10"/>
      <c r="V6" s="10"/>
      <c r="W6" s="4"/>
      <c r="X6" s="15"/>
      <c r="Y6" s="15"/>
      <c r="Z6" s="15"/>
      <c r="AA6" s="10"/>
      <c r="AB6" s="10"/>
      <c r="AC6" s="4"/>
      <c r="AD6" s="15"/>
      <c r="AE6" s="15"/>
      <c r="AF6" s="4"/>
      <c r="AG6" s="15"/>
      <c r="AH6" s="10"/>
      <c r="AI6" s="10"/>
      <c r="AJ6" s="4"/>
      <c r="AK6" s="15"/>
      <c r="AL6" s="15"/>
    </row>
    <row r="7" spans="1:38" ht="13.5" customHeight="1">
      <c r="A7" s="10"/>
      <c r="B7" s="10"/>
      <c r="C7" s="4"/>
      <c r="D7" s="33"/>
      <c r="E7" s="29"/>
      <c r="F7" s="466" t="s">
        <v>289</v>
      </c>
      <c r="G7" s="466"/>
      <c r="H7" s="28"/>
      <c r="I7" s="34"/>
      <c r="J7" s="4"/>
      <c r="K7" s="15"/>
      <c r="L7" s="15"/>
      <c r="M7" s="4"/>
      <c r="N7" s="10"/>
      <c r="O7" s="10"/>
      <c r="P7" s="4"/>
      <c r="Q7" s="33"/>
      <c r="R7" s="29"/>
      <c r="S7" s="466" t="s">
        <v>285</v>
      </c>
      <c r="T7" s="466"/>
      <c r="U7" s="28"/>
      <c r="V7" s="34"/>
      <c r="W7" s="4"/>
      <c r="X7" s="15"/>
      <c r="Y7" s="15"/>
      <c r="Z7" s="15"/>
      <c r="AA7" s="10"/>
      <c r="AB7" s="10"/>
      <c r="AC7" s="4"/>
      <c r="AD7" s="15"/>
      <c r="AE7" s="15"/>
      <c r="AF7" s="10"/>
      <c r="AG7" s="10"/>
      <c r="AH7" s="4"/>
      <c r="AI7" s="4"/>
      <c r="AJ7" s="4"/>
      <c r="AK7" s="15"/>
      <c r="AL7" s="15"/>
    </row>
    <row r="8" spans="1:38" ht="13.5" customHeight="1">
      <c r="A8" s="4"/>
      <c r="B8" s="4"/>
      <c r="C8" s="4"/>
      <c r="D8" s="35"/>
      <c r="E8" s="15"/>
      <c r="F8" s="4"/>
      <c r="G8" s="15"/>
      <c r="H8" s="4"/>
      <c r="I8" s="36"/>
      <c r="J8" s="4"/>
      <c r="K8" s="15"/>
      <c r="L8" s="15"/>
      <c r="M8" s="4"/>
      <c r="N8" s="4"/>
      <c r="O8" s="4"/>
      <c r="P8" s="4"/>
      <c r="Q8" s="35"/>
      <c r="R8" s="15"/>
      <c r="S8" s="4"/>
      <c r="T8" s="15"/>
      <c r="U8" s="4"/>
      <c r="V8" s="36"/>
      <c r="W8" s="4"/>
      <c r="X8" s="15"/>
      <c r="Y8" s="15"/>
      <c r="Z8" s="15"/>
      <c r="AA8" s="4"/>
      <c r="AB8" s="4"/>
      <c r="AC8" s="4"/>
      <c r="AD8" s="15"/>
      <c r="AE8" s="15"/>
      <c r="AF8" s="4"/>
      <c r="AG8" s="398"/>
      <c r="AH8" s="4"/>
      <c r="AI8" s="4"/>
      <c r="AJ8" s="4"/>
      <c r="AK8" s="15"/>
      <c r="AL8" s="15"/>
    </row>
    <row r="9" spans="1:38" ht="13.5" customHeight="1">
      <c r="A9" s="4"/>
      <c r="B9" s="27"/>
      <c r="C9" s="466" t="s">
        <v>281</v>
      </c>
      <c r="D9" s="466"/>
      <c r="E9" s="30"/>
      <c r="F9" s="4"/>
      <c r="G9" s="15"/>
      <c r="H9" s="27"/>
      <c r="I9" s="466" t="s">
        <v>282</v>
      </c>
      <c r="J9" s="466"/>
      <c r="K9" s="30"/>
      <c r="L9" s="15"/>
      <c r="M9" s="4"/>
      <c r="N9" s="4"/>
      <c r="O9" s="27"/>
      <c r="P9" s="466" t="s">
        <v>134</v>
      </c>
      <c r="Q9" s="466"/>
      <c r="R9" s="30"/>
      <c r="S9" s="4"/>
      <c r="T9" s="15"/>
      <c r="U9" s="27"/>
      <c r="V9" s="466" t="s">
        <v>137</v>
      </c>
      <c r="W9" s="466"/>
      <c r="X9" s="30"/>
      <c r="Y9" s="15"/>
      <c r="Z9" s="15"/>
      <c r="AA9" s="4"/>
      <c r="AB9" s="4"/>
      <c r="AC9" s="10"/>
      <c r="AD9" s="10"/>
      <c r="AE9" s="15"/>
      <c r="AF9" s="4"/>
      <c r="AG9" s="15"/>
      <c r="AH9" s="4"/>
      <c r="AI9" s="10"/>
      <c r="AJ9" s="10"/>
      <c r="AK9" s="15"/>
      <c r="AL9" s="15"/>
    </row>
    <row r="10" spans="1:38" ht="35.25" customHeight="1">
      <c r="A10" s="4"/>
      <c r="B10" s="31"/>
      <c r="C10" s="4"/>
      <c r="D10" s="15"/>
      <c r="E10" s="32"/>
      <c r="F10" s="4"/>
      <c r="G10" s="15"/>
      <c r="H10" s="31"/>
      <c r="I10" s="4"/>
      <c r="J10" s="4"/>
      <c r="K10" s="32"/>
      <c r="L10" s="15"/>
      <c r="M10" s="4"/>
      <c r="N10" s="4"/>
      <c r="O10" s="31"/>
      <c r="P10" s="4"/>
      <c r="Q10" s="15"/>
      <c r="R10" s="32"/>
      <c r="S10" s="4"/>
      <c r="T10" s="15"/>
      <c r="U10" s="31"/>
      <c r="V10" s="4"/>
      <c r="W10" s="4"/>
      <c r="X10" s="32"/>
      <c r="Y10" s="15"/>
      <c r="Z10" s="15"/>
      <c r="AA10" s="4"/>
      <c r="AB10" s="4"/>
      <c r="AC10" s="4"/>
      <c r="AD10" s="15"/>
      <c r="AE10" s="15"/>
      <c r="AF10" s="4"/>
      <c r="AG10" s="15"/>
      <c r="AH10" s="4"/>
      <c r="AI10" s="4"/>
      <c r="AJ10" s="4"/>
      <c r="AK10" s="15"/>
      <c r="AL10" s="15"/>
    </row>
    <row r="11" spans="1:38" ht="13.5" customHeight="1">
      <c r="A11" s="469" t="s">
        <v>130</v>
      </c>
      <c r="B11" s="469"/>
      <c r="C11" s="214"/>
      <c r="D11" s="214"/>
      <c r="E11" s="469" t="s">
        <v>131</v>
      </c>
      <c r="F11" s="469"/>
      <c r="G11" s="469" t="s">
        <v>132</v>
      </c>
      <c r="H11" s="469"/>
      <c r="I11" s="214"/>
      <c r="J11" s="214"/>
      <c r="K11" s="469" t="s">
        <v>133</v>
      </c>
      <c r="L11" s="469"/>
      <c r="M11" s="214"/>
      <c r="N11" s="469" t="s">
        <v>134</v>
      </c>
      <c r="O11" s="469"/>
      <c r="P11" s="214"/>
      <c r="Q11" s="214"/>
      <c r="R11" s="469" t="s">
        <v>135</v>
      </c>
      <c r="S11" s="469"/>
      <c r="T11" s="469" t="s">
        <v>136</v>
      </c>
      <c r="U11" s="469"/>
      <c r="V11" s="214"/>
      <c r="W11" s="214"/>
      <c r="X11" s="469" t="s">
        <v>137</v>
      </c>
      <c r="Y11" s="469"/>
      <c r="Z11" s="214"/>
      <c r="AA11" s="367"/>
      <c r="AB11" s="367"/>
      <c r="AC11" s="214"/>
      <c r="AD11" s="214"/>
      <c r="AE11" s="367"/>
      <c r="AF11" s="367"/>
      <c r="AG11" s="367"/>
      <c r="AH11" s="367"/>
      <c r="AI11" s="214"/>
      <c r="AJ11" s="214"/>
      <c r="AK11" s="367"/>
      <c r="AL11" s="367"/>
    </row>
    <row r="12" spans="1:38" ht="13.5" customHeight="1">
      <c r="A12" s="467"/>
      <c r="B12" s="467"/>
      <c r="C12" s="4"/>
      <c r="D12" s="4"/>
      <c r="E12" s="467"/>
      <c r="F12" s="467"/>
      <c r="G12" s="467"/>
      <c r="H12" s="467"/>
      <c r="I12" s="4"/>
      <c r="J12" s="4"/>
      <c r="K12" s="467"/>
      <c r="L12" s="467"/>
      <c r="M12" s="4"/>
      <c r="N12" s="467"/>
      <c r="O12" s="467"/>
      <c r="P12" s="4"/>
      <c r="Q12" s="4"/>
      <c r="R12" s="468"/>
      <c r="S12" s="468"/>
      <c r="T12" s="467"/>
      <c r="U12" s="467"/>
      <c r="V12" s="4"/>
      <c r="W12" s="4"/>
      <c r="X12" s="467"/>
      <c r="Y12" s="467"/>
      <c r="Z12" s="15"/>
      <c r="AA12" s="24"/>
      <c r="AB12" s="24"/>
      <c r="AC12" s="4"/>
      <c r="AD12" s="4"/>
      <c r="AE12" s="368"/>
      <c r="AF12" s="368"/>
      <c r="AG12" s="24"/>
      <c r="AH12" s="24"/>
      <c r="AI12" s="4"/>
      <c r="AJ12" s="4"/>
      <c r="AK12" s="24"/>
      <c r="AL12" s="24"/>
    </row>
    <row r="13" spans="1:38" ht="12.75">
      <c r="A13" s="467"/>
      <c r="B13" s="467"/>
      <c r="C13" s="4"/>
      <c r="D13" s="4"/>
      <c r="E13" s="467"/>
      <c r="F13" s="467"/>
      <c r="G13" s="467"/>
      <c r="H13" s="467"/>
      <c r="I13" s="4"/>
      <c r="J13" s="4"/>
      <c r="K13" s="467"/>
      <c r="L13" s="467"/>
      <c r="M13" s="4"/>
      <c r="N13" s="467"/>
      <c r="O13" s="467"/>
      <c r="P13" s="4"/>
      <c r="Q13" s="4"/>
      <c r="R13" s="468"/>
      <c r="S13" s="468"/>
      <c r="T13" s="467"/>
      <c r="U13" s="467"/>
      <c r="V13" s="4"/>
      <c r="W13" s="4"/>
      <c r="X13" s="467"/>
      <c r="Y13" s="467"/>
      <c r="Z13" s="15"/>
      <c r="AA13" s="24"/>
      <c r="AB13" s="24"/>
      <c r="AC13" s="4"/>
      <c r="AD13" s="4"/>
      <c r="AE13" s="368"/>
      <c r="AF13" s="368"/>
      <c r="AG13" s="24"/>
      <c r="AH13" s="24"/>
      <c r="AI13" s="4"/>
      <c r="AJ13" s="4"/>
      <c r="AK13" s="24"/>
      <c r="AL13" s="24"/>
    </row>
    <row r="14" spans="1:38" ht="12.75">
      <c r="A14" s="467"/>
      <c r="B14" s="467"/>
      <c r="C14" s="4"/>
      <c r="D14" s="15"/>
      <c r="E14" s="467"/>
      <c r="F14" s="467"/>
      <c r="G14" s="467"/>
      <c r="H14" s="467"/>
      <c r="I14" s="4"/>
      <c r="J14" s="4"/>
      <c r="K14" s="467"/>
      <c r="L14" s="467"/>
      <c r="M14" s="4"/>
      <c r="N14" s="467"/>
      <c r="O14" s="467"/>
      <c r="P14" s="4"/>
      <c r="Q14" s="15"/>
      <c r="R14" s="468"/>
      <c r="S14" s="468"/>
      <c r="T14" s="467"/>
      <c r="U14" s="467"/>
      <c r="V14" s="4"/>
      <c r="W14" s="4"/>
      <c r="X14" s="467"/>
      <c r="Y14" s="467"/>
      <c r="Z14" s="15"/>
      <c r="AA14" s="24"/>
      <c r="AB14" s="24"/>
      <c r="AC14" s="4"/>
      <c r="AD14" s="15"/>
      <c r="AE14" s="368"/>
      <c r="AF14" s="368"/>
      <c r="AG14" s="24"/>
      <c r="AH14" s="24"/>
      <c r="AI14" s="4"/>
      <c r="AJ14" s="4"/>
      <c r="AK14" s="24"/>
      <c r="AL14" s="24"/>
    </row>
    <row r="15" spans="1:38" ht="12.75">
      <c r="A15" s="467"/>
      <c r="B15" s="467"/>
      <c r="C15" s="4"/>
      <c r="D15" s="35"/>
      <c r="E15" s="467"/>
      <c r="F15" s="467"/>
      <c r="G15" s="467"/>
      <c r="H15" s="467"/>
      <c r="I15" s="36"/>
      <c r="J15" s="4"/>
      <c r="K15" s="467"/>
      <c r="L15" s="467"/>
      <c r="M15" s="4"/>
      <c r="N15" s="467"/>
      <c r="O15" s="467"/>
      <c r="P15" s="4"/>
      <c r="Q15" s="35"/>
      <c r="R15" s="468"/>
      <c r="S15" s="468"/>
      <c r="T15" s="467"/>
      <c r="U15" s="467"/>
      <c r="V15" s="36"/>
      <c r="W15" s="4"/>
      <c r="X15" s="467"/>
      <c r="Y15" s="467"/>
      <c r="Z15" s="15"/>
      <c r="AA15" s="24"/>
      <c r="AB15" s="24"/>
      <c r="AC15" s="4"/>
      <c r="AD15" s="15"/>
      <c r="AE15" s="368"/>
      <c r="AF15" s="368"/>
      <c r="AG15" s="24"/>
      <c r="AH15" s="24"/>
      <c r="AI15" s="4"/>
      <c r="AJ15" s="4"/>
      <c r="AK15" s="24"/>
      <c r="AL15" s="24"/>
    </row>
    <row r="16" spans="1:38" ht="12.75">
      <c r="A16" s="158"/>
      <c r="B16" s="158"/>
      <c r="C16" s="4"/>
      <c r="D16" s="35"/>
      <c r="E16" s="158"/>
      <c r="F16" s="158"/>
      <c r="G16" s="158"/>
      <c r="H16" s="158"/>
      <c r="I16" s="36"/>
      <c r="J16" s="4"/>
      <c r="K16" s="158"/>
      <c r="L16" s="158"/>
      <c r="M16" s="4"/>
      <c r="N16" s="158"/>
      <c r="O16" s="158"/>
      <c r="P16" s="4"/>
      <c r="Q16" s="35"/>
      <c r="R16" s="158"/>
      <c r="S16" s="158"/>
      <c r="T16" s="158"/>
      <c r="U16" s="158"/>
      <c r="V16" s="36"/>
      <c r="W16" s="4"/>
      <c r="X16" s="158"/>
      <c r="Y16" s="158"/>
      <c r="Z16" s="15"/>
      <c r="AA16" s="158"/>
      <c r="AB16" s="158"/>
      <c r="AC16" s="4"/>
      <c r="AD16" s="15"/>
      <c r="AE16" s="158"/>
      <c r="AF16" s="158"/>
      <c r="AG16" s="158"/>
      <c r="AH16" s="158"/>
      <c r="AI16" s="4"/>
      <c r="AJ16" s="4"/>
      <c r="AK16" s="158"/>
      <c r="AL16" s="158"/>
    </row>
    <row r="17" spans="1:38" ht="12.75">
      <c r="A17" s="25"/>
      <c r="B17" s="4"/>
      <c r="C17" s="4"/>
      <c r="D17" s="159"/>
      <c r="E17" s="160"/>
      <c r="F17" s="470" t="s">
        <v>290</v>
      </c>
      <c r="G17" s="470"/>
      <c r="H17" s="161"/>
      <c r="I17" s="162"/>
      <c r="J17" s="4"/>
      <c r="K17" s="4"/>
      <c r="L17" s="4"/>
      <c r="M17" s="4"/>
      <c r="N17" s="15"/>
      <c r="O17" s="25"/>
      <c r="P17" s="15"/>
      <c r="Q17" s="37"/>
      <c r="R17" s="88"/>
      <c r="S17" s="470" t="s">
        <v>286</v>
      </c>
      <c r="T17" s="470"/>
      <c r="U17" s="88"/>
      <c r="V17" s="163"/>
      <c r="W17" s="15"/>
      <c r="X17" s="15"/>
      <c r="Y17" s="15"/>
      <c r="Z17" s="15"/>
      <c r="AA17" s="15"/>
      <c r="AB17" s="15"/>
      <c r="AC17" s="15"/>
      <c r="AD17" s="367"/>
      <c r="AE17" s="367"/>
      <c r="AF17" s="367"/>
      <c r="AG17" s="367"/>
      <c r="AH17" s="367"/>
      <c r="AI17" s="367"/>
      <c r="AJ17" s="15"/>
      <c r="AK17" s="15"/>
      <c r="AL17" s="15"/>
    </row>
    <row r="18" spans="1:38" ht="42" customHeight="1">
      <c r="A18" s="4"/>
      <c r="B18" s="4"/>
      <c r="C18" s="4"/>
      <c r="D18" s="4"/>
      <c r="E18" s="4"/>
      <c r="F18" s="4"/>
      <c r="G18" s="35"/>
      <c r="H18" s="4"/>
      <c r="I18" s="4"/>
      <c r="J18" s="4"/>
      <c r="K18" s="4"/>
      <c r="L18" s="4"/>
      <c r="M18" s="4"/>
      <c r="N18" s="15"/>
      <c r="O18" s="4"/>
      <c r="P18" s="15"/>
      <c r="Q18" s="15"/>
      <c r="R18" s="15"/>
      <c r="S18" s="15"/>
      <c r="T18" s="3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12.75">
      <c r="A19" s="4"/>
      <c r="B19" s="4"/>
      <c r="C19" s="4"/>
      <c r="D19" s="4"/>
      <c r="E19" s="4"/>
      <c r="F19" s="414" t="s">
        <v>90</v>
      </c>
      <c r="G19" s="414"/>
      <c r="H19" s="4"/>
      <c r="I19" s="4"/>
      <c r="J19" s="4"/>
      <c r="K19" s="4"/>
      <c r="L19" s="4"/>
      <c r="M19" s="4"/>
      <c r="N19" s="15"/>
      <c r="O19" s="4"/>
      <c r="P19" s="15"/>
      <c r="Q19" s="15"/>
      <c r="R19" s="15"/>
      <c r="S19" s="414" t="s">
        <v>87</v>
      </c>
      <c r="T19" s="4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ht="13.5" customHeight="1">
      <c r="A20" s="10"/>
      <c r="B20" s="10"/>
      <c r="C20" s="10"/>
      <c r="D20" s="15"/>
      <c r="E20" s="15"/>
      <c r="F20" s="10"/>
      <c r="G20" s="15"/>
      <c r="H20" s="10"/>
      <c r="I20" s="10"/>
      <c r="J20" s="15"/>
      <c r="K20" s="15"/>
      <c r="L20" s="15"/>
      <c r="M20" s="10"/>
      <c r="N20" s="15"/>
      <c r="O20" s="10"/>
      <c r="P20" s="164"/>
      <c r="Q20" s="10"/>
      <c r="R20" s="15"/>
      <c r="S20" s="15"/>
      <c r="T20" s="15"/>
      <c r="U20" s="15"/>
      <c r="V20" s="10"/>
      <c r="W20" s="164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13.5" customHeight="1">
      <c r="A21" s="1" t="s">
        <v>77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13.5" customHeight="1">
      <c r="A22" s="1"/>
      <c r="B22" s="1"/>
      <c r="C22" s="1"/>
      <c r="D22" s="1"/>
      <c r="E22" s="1"/>
      <c r="F22" s="414" t="s">
        <v>89</v>
      </c>
      <c r="G22" s="414"/>
      <c r="H22" s="1"/>
      <c r="I22" s="1"/>
      <c r="J22" s="1"/>
      <c r="K22" s="1"/>
      <c r="L22" s="1"/>
      <c r="M22" s="1"/>
      <c r="S22" s="414" t="s">
        <v>86</v>
      </c>
      <c r="T22" s="414"/>
      <c r="AA22" s="15"/>
      <c r="AB22" s="15"/>
      <c r="AC22" s="15"/>
      <c r="AD22" s="15"/>
      <c r="AE22" s="15"/>
      <c r="AF22" s="10"/>
      <c r="AG22" s="10"/>
      <c r="AH22" s="15"/>
      <c r="AI22" s="15"/>
      <c r="AJ22" s="15"/>
      <c r="AK22" s="15"/>
      <c r="AL22" s="15"/>
    </row>
    <row r="23" spans="1:38" ht="13.5" customHeight="1">
      <c r="A23" s="10"/>
      <c r="B23" s="10"/>
      <c r="C23" s="4"/>
      <c r="D23" s="15"/>
      <c r="E23" s="15"/>
      <c r="F23" s="4"/>
      <c r="G23" s="37"/>
      <c r="H23" s="10"/>
      <c r="I23" s="10"/>
      <c r="J23" s="4"/>
      <c r="K23" s="15"/>
      <c r="L23" s="15"/>
      <c r="M23" s="4"/>
      <c r="N23" s="10"/>
      <c r="O23" s="10"/>
      <c r="P23" s="4"/>
      <c r="Q23" s="15"/>
      <c r="R23" s="15"/>
      <c r="S23" s="4"/>
      <c r="T23" s="37"/>
      <c r="U23" s="10"/>
      <c r="V23" s="10"/>
      <c r="W23" s="4"/>
      <c r="X23" s="15"/>
      <c r="Y23" s="15"/>
      <c r="Z23" s="15"/>
      <c r="AA23" s="10"/>
      <c r="AB23" s="10"/>
      <c r="AC23" s="4"/>
      <c r="AD23" s="15"/>
      <c r="AE23" s="15"/>
      <c r="AF23" s="4"/>
      <c r="AG23" s="15"/>
      <c r="AH23" s="10"/>
      <c r="AI23" s="10"/>
      <c r="AJ23" s="4"/>
      <c r="AK23" s="15"/>
      <c r="AL23" s="15"/>
    </row>
    <row r="24" spans="1:38" ht="13.5" customHeight="1">
      <c r="A24" s="10"/>
      <c r="B24" s="10"/>
      <c r="C24" s="4"/>
      <c r="D24" s="33"/>
      <c r="E24" s="29"/>
      <c r="F24" s="466" t="s">
        <v>287</v>
      </c>
      <c r="G24" s="466"/>
      <c r="H24" s="28"/>
      <c r="I24" s="34"/>
      <c r="J24" s="4"/>
      <c r="K24" s="15"/>
      <c r="L24" s="15"/>
      <c r="M24" s="4"/>
      <c r="N24" s="10"/>
      <c r="O24" s="10"/>
      <c r="P24" s="4"/>
      <c r="Q24" s="33"/>
      <c r="R24" s="29"/>
      <c r="S24" s="466" t="s">
        <v>283</v>
      </c>
      <c r="T24" s="466"/>
      <c r="U24" s="28"/>
      <c r="V24" s="34"/>
      <c r="W24" s="4"/>
      <c r="X24" s="15"/>
      <c r="Y24" s="15"/>
      <c r="Z24" s="15"/>
      <c r="AA24" s="10"/>
      <c r="AB24" s="10"/>
      <c r="AC24" s="4"/>
      <c r="AD24" s="15"/>
      <c r="AE24" s="15"/>
      <c r="AF24" s="10"/>
      <c r="AG24" s="10"/>
      <c r="AH24" s="4"/>
      <c r="AI24" s="4"/>
      <c r="AJ24" s="4"/>
      <c r="AK24" s="15"/>
      <c r="AL24" s="15"/>
    </row>
    <row r="25" spans="1:38" ht="13.5" customHeight="1">
      <c r="A25" s="4"/>
      <c r="B25" s="4"/>
      <c r="C25" s="4"/>
      <c r="D25" s="35"/>
      <c r="E25" s="15"/>
      <c r="F25" s="4"/>
      <c r="G25" s="15"/>
      <c r="H25" s="4"/>
      <c r="I25" s="36"/>
      <c r="J25" s="4"/>
      <c r="K25" s="15"/>
      <c r="L25" s="15"/>
      <c r="M25" s="4"/>
      <c r="N25" s="4"/>
      <c r="O25" s="4"/>
      <c r="P25" s="4"/>
      <c r="Q25" s="35"/>
      <c r="R25" s="15"/>
      <c r="S25" s="4"/>
      <c r="T25" s="15"/>
      <c r="U25" s="4"/>
      <c r="V25" s="36"/>
      <c r="W25" s="4"/>
      <c r="X25" s="15"/>
      <c r="Y25" s="15"/>
      <c r="Z25" s="15"/>
      <c r="AA25" s="4"/>
      <c r="AB25" s="4"/>
      <c r="AC25" s="4"/>
      <c r="AD25" s="15"/>
      <c r="AE25" s="15"/>
      <c r="AF25" s="4"/>
      <c r="AG25" s="15"/>
      <c r="AH25" s="4"/>
      <c r="AI25" s="4"/>
      <c r="AJ25" s="4"/>
      <c r="AK25" s="15"/>
      <c r="AL25" s="15"/>
    </row>
    <row r="26" spans="1:38" ht="13.5" customHeight="1">
      <c r="A26" s="4"/>
      <c r="B26" s="27"/>
      <c r="C26" s="466" t="s">
        <v>138</v>
      </c>
      <c r="D26" s="466"/>
      <c r="E26" s="30"/>
      <c r="F26" s="4"/>
      <c r="G26" s="15"/>
      <c r="H26" s="27"/>
      <c r="I26" s="466" t="s">
        <v>139</v>
      </c>
      <c r="J26" s="466"/>
      <c r="K26" s="30"/>
      <c r="L26" s="15"/>
      <c r="M26" s="4"/>
      <c r="N26" s="4"/>
      <c r="O26" s="27"/>
      <c r="P26" s="466" t="s">
        <v>130</v>
      </c>
      <c r="Q26" s="466"/>
      <c r="R26" s="30"/>
      <c r="S26" s="4"/>
      <c r="T26" s="15"/>
      <c r="U26" s="27"/>
      <c r="V26" s="466" t="s">
        <v>133</v>
      </c>
      <c r="W26" s="466"/>
      <c r="X26" s="30"/>
      <c r="Y26" s="15"/>
      <c r="Z26" s="15"/>
      <c r="AA26" s="4"/>
      <c r="AB26" s="4"/>
      <c r="AC26" s="10"/>
      <c r="AD26" s="10"/>
      <c r="AE26" s="15"/>
      <c r="AF26" s="4"/>
      <c r="AG26" s="15"/>
      <c r="AH26" s="4"/>
      <c r="AI26" s="10"/>
      <c r="AJ26" s="10"/>
      <c r="AK26" s="15"/>
      <c r="AL26" s="15"/>
    </row>
    <row r="27" spans="1:38" ht="13.5" customHeight="1">
      <c r="A27" s="4"/>
      <c r="B27" s="31"/>
      <c r="C27" s="4"/>
      <c r="D27" s="15"/>
      <c r="E27" s="32"/>
      <c r="F27" s="4"/>
      <c r="G27" s="15"/>
      <c r="H27" s="31"/>
      <c r="I27" s="4"/>
      <c r="J27" s="4"/>
      <c r="K27" s="32"/>
      <c r="L27" s="15"/>
      <c r="M27" s="4"/>
      <c r="N27" s="4"/>
      <c r="O27" s="31"/>
      <c r="P27" s="4"/>
      <c r="Q27" s="15"/>
      <c r="R27" s="32"/>
      <c r="S27" s="4"/>
      <c r="T27" s="15"/>
      <c r="U27" s="31"/>
      <c r="V27" s="4"/>
      <c r="W27" s="4"/>
      <c r="X27" s="32"/>
      <c r="Y27" s="15"/>
      <c r="Z27" s="15"/>
      <c r="AA27" s="4"/>
      <c r="AB27" s="4"/>
      <c r="AC27" s="4"/>
      <c r="AD27" s="15"/>
      <c r="AE27" s="15"/>
      <c r="AF27" s="4"/>
      <c r="AG27" s="15"/>
      <c r="AH27" s="4"/>
      <c r="AI27" s="4"/>
      <c r="AJ27" s="4"/>
      <c r="AK27" s="15"/>
      <c r="AL27" s="15"/>
    </row>
    <row r="28" spans="1:38" ht="13.5" customHeight="1">
      <c r="A28" s="469" t="s">
        <v>130</v>
      </c>
      <c r="B28" s="469"/>
      <c r="C28" s="214"/>
      <c r="D28" s="214"/>
      <c r="E28" s="469" t="s">
        <v>131</v>
      </c>
      <c r="F28" s="469"/>
      <c r="G28" s="469" t="s">
        <v>132</v>
      </c>
      <c r="H28" s="469"/>
      <c r="I28" s="214"/>
      <c r="J28" s="214"/>
      <c r="K28" s="469" t="s">
        <v>133</v>
      </c>
      <c r="L28" s="469"/>
      <c r="M28" s="4"/>
      <c r="N28" s="469" t="s">
        <v>134</v>
      </c>
      <c r="O28" s="469"/>
      <c r="P28" s="214"/>
      <c r="Q28" s="214"/>
      <c r="R28" s="469" t="s">
        <v>135</v>
      </c>
      <c r="S28" s="469"/>
      <c r="T28" s="469" t="s">
        <v>136</v>
      </c>
      <c r="U28" s="469"/>
      <c r="V28" s="214"/>
      <c r="W28" s="214"/>
      <c r="X28" s="469" t="s">
        <v>137</v>
      </c>
      <c r="Y28" s="469"/>
      <c r="Z28" s="15"/>
      <c r="AA28" s="367"/>
      <c r="AB28" s="367"/>
      <c r="AC28" s="214"/>
      <c r="AD28" s="214"/>
      <c r="AE28" s="367"/>
      <c r="AF28" s="367"/>
      <c r="AG28" s="367"/>
      <c r="AH28" s="367"/>
      <c r="AI28" s="214"/>
      <c r="AJ28" s="214"/>
      <c r="AK28" s="367"/>
      <c r="AL28" s="367"/>
    </row>
    <row r="29" spans="1:38" ht="13.5" customHeight="1">
      <c r="A29" s="467"/>
      <c r="B29" s="467"/>
      <c r="C29" s="4"/>
      <c r="D29" s="4"/>
      <c r="E29" s="467"/>
      <c r="F29" s="467"/>
      <c r="G29" s="467"/>
      <c r="H29" s="467"/>
      <c r="I29" s="4"/>
      <c r="J29" s="4"/>
      <c r="K29" s="467"/>
      <c r="L29" s="467"/>
      <c r="M29" s="4"/>
      <c r="N29" s="467"/>
      <c r="O29" s="467"/>
      <c r="P29" s="4"/>
      <c r="Q29" s="4"/>
      <c r="R29" s="467"/>
      <c r="S29" s="467"/>
      <c r="T29" s="467"/>
      <c r="U29" s="467"/>
      <c r="V29" s="4"/>
      <c r="W29" s="4"/>
      <c r="X29" s="467"/>
      <c r="Y29" s="467"/>
      <c r="Z29" s="15"/>
      <c r="AA29" s="24"/>
      <c r="AB29" s="24"/>
      <c r="AC29" s="4"/>
      <c r="AD29" s="4"/>
      <c r="AE29" s="24"/>
      <c r="AF29" s="24"/>
      <c r="AG29" s="24"/>
      <c r="AH29" s="24"/>
      <c r="AI29" s="4"/>
      <c r="AJ29" s="4"/>
      <c r="AK29" s="24"/>
      <c r="AL29" s="24"/>
    </row>
    <row r="30" spans="1:38" ht="12.75">
      <c r="A30" s="467"/>
      <c r="B30" s="467"/>
      <c r="C30" s="4"/>
      <c r="D30" s="4"/>
      <c r="E30" s="467"/>
      <c r="F30" s="467"/>
      <c r="G30" s="467"/>
      <c r="H30" s="467"/>
      <c r="I30" s="4"/>
      <c r="J30" s="4"/>
      <c r="K30" s="467"/>
      <c r="L30" s="467"/>
      <c r="M30" s="4"/>
      <c r="N30" s="467"/>
      <c r="O30" s="467"/>
      <c r="P30" s="4"/>
      <c r="Q30" s="4"/>
      <c r="R30" s="467"/>
      <c r="S30" s="467"/>
      <c r="T30" s="467"/>
      <c r="U30" s="467"/>
      <c r="V30" s="4"/>
      <c r="W30" s="4"/>
      <c r="X30" s="467"/>
      <c r="Y30" s="467"/>
      <c r="Z30" s="15"/>
      <c r="AA30" s="24"/>
      <c r="AB30" s="24"/>
      <c r="AC30" s="4"/>
      <c r="AD30" s="4"/>
      <c r="AE30" s="24"/>
      <c r="AF30" s="24"/>
      <c r="AG30" s="24"/>
      <c r="AH30" s="24"/>
      <c r="AI30" s="4"/>
      <c r="AJ30" s="4"/>
      <c r="AK30" s="24"/>
      <c r="AL30" s="24"/>
    </row>
    <row r="31" spans="1:38" ht="12.75">
      <c r="A31" s="467"/>
      <c r="B31" s="467"/>
      <c r="C31" s="4"/>
      <c r="D31" s="15"/>
      <c r="E31" s="467"/>
      <c r="F31" s="467"/>
      <c r="G31" s="467"/>
      <c r="H31" s="467"/>
      <c r="I31" s="4"/>
      <c r="J31" s="4"/>
      <c r="K31" s="467"/>
      <c r="L31" s="467"/>
      <c r="M31" s="4"/>
      <c r="N31" s="467"/>
      <c r="O31" s="467"/>
      <c r="P31" s="4"/>
      <c r="Q31" s="15"/>
      <c r="R31" s="467"/>
      <c r="S31" s="467"/>
      <c r="T31" s="467"/>
      <c r="U31" s="467"/>
      <c r="V31" s="4"/>
      <c r="W31" s="4"/>
      <c r="X31" s="467"/>
      <c r="Y31" s="467"/>
      <c r="Z31" s="15"/>
      <c r="AA31" s="24"/>
      <c r="AB31" s="24"/>
      <c r="AC31" s="4"/>
      <c r="AD31" s="15"/>
      <c r="AE31" s="24"/>
      <c r="AF31" s="24"/>
      <c r="AG31" s="24"/>
      <c r="AH31" s="24"/>
      <c r="AI31" s="4"/>
      <c r="AJ31" s="4"/>
      <c r="AK31" s="24"/>
      <c r="AL31" s="24"/>
    </row>
    <row r="32" spans="1:38" ht="13.5" customHeight="1">
      <c r="A32" s="467"/>
      <c r="B32" s="467"/>
      <c r="C32" s="4"/>
      <c r="D32" s="35"/>
      <c r="E32" s="467"/>
      <c r="F32" s="467"/>
      <c r="G32" s="467"/>
      <c r="H32" s="467"/>
      <c r="I32" s="36"/>
      <c r="J32" s="4"/>
      <c r="K32" s="467"/>
      <c r="L32" s="467"/>
      <c r="M32" s="4"/>
      <c r="N32" s="467"/>
      <c r="O32" s="467"/>
      <c r="P32" s="4"/>
      <c r="Q32" s="35"/>
      <c r="R32" s="467"/>
      <c r="S32" s="467"/>
      <c r="T32" s="467"/>
      <c r="U32" s="467"/>
      <c r="V32" s="36"/>
      <c r="W32" s="4"/>
      <c r="X32" s="467"/>
      <c r="Y32" s="467"/>
      <c r="Z32" s="15"/>
      <c r="AA32" s="24"/>
      <c r="AB32" s="24"/>
      <c r="AC32" s="4"/>
      <c r="AD32" s="15"/>
      <c r="AE32" s="24"/>
      <c r="AF32" s="24"/>
      <c r="AG32" s="24"/>
      <c r="AH32" s="24"/>
      <c r="AI32" s="4"/>
      <c r="AJ32" s="4"/>
      <c r="AK32" s="24"/>
      <c r="AL32" s="24"/>
    </row>
    <row r="33" spans="1:38" ht="13.5" customHeight="1">
      <c r="A33" s="158"/>
      <c r="B33" s="158"/>
      <c r="C33" s="4"/>
      <c r="D33" s="35"/>
      <c r="E33" s="158"/>
      <c r="F33" s="158"/>
      <c r="G33" s="158"/>
      <c r="H33" s="158"/>
      <c r="I33" s="36"/>
      <c r="J33" s="4"/>
      <c r="K33" s="158"/>
      <c r="L33" s="158"/>
      <c r="M33" s="4"/>
      <c r="N33" s="158"/>
      <c r="O33" s="158"/>
      <c r="P33" s="4"/>
      <c r="Q33" s="35"/>
      <c r="R33" s="158"/>
      <c r="S33" s="158"/>
      <c r="T33" s="158"/>
      <c r="U33" s="158"/>
      <c r="V33" s="36"/>
      <c r="W33" s="4"/>
      <c r="X33" s="158"/>
      <c r="Y33" s="158"/>
      <c r="Z33" s="15"/>
      <c r="AA33" s="158"/>
      <c r="AB33" s="158"/>
      <c r="AC33" s="4"/>
      <c r="AD33" s="15"/>
      <c r="AE33" s="158"/>
      <c r="AF33" s="158"/>
      <c r="AG33" s="158"/>
      <c r="AH33" s="158"/>
      <c r="AI33" s="4"/>
      <c r="AJ33" s="4"/>
      <c r="AK33" s="158"/>
      <c r="AL33" s="158"/>
    </row>
    <row r="34" spans="1:38" ht="13.5" customHeight="1">
      <c r="A34" s="25"/>
      <c r="B34" s="4"/>
      <c r="C34" s="4"/>
      <c r="D34" s="159"/>
      <c r="E34" s="160"/>
      <c r="F34" s="470" t="s">
        <v>288</v>
      </c>
      <c r="G34" s="470"/>
      <c r="H34" s="161"/>
      <c r="I34" s="162"/>
      <c r="J34" s="4"/>
      <c r="K34" s="4"/>
      <c r="L34" s="4"/>
      <c r="M34" s="4"/>
      <c r="N34" s="15"/>
      <c r="O34" s="25"/>
      <c r="P34" s="15"/>
      <c r="Q34" s="37"/>
      <c r="R34" s="88"/>
      <c r="S34" s="470" t="s">
        <v>284</v>
      </c>
      <c r="T34" s="470"/>
      <c r="U34" s="88"/>
      <c r="V34" s="163"/>
      <c r="W34" s="15"/>
      <c r="X34" s="15"/>
      <c r="Y34" s="15"/>
      <c r="Z34" s="15"/>
      <c r="AA34" s="15"/>
      <c r="AB34" s="15"/>
      <c r="AC34" s="15"/>
      <c r="AD34" s="367"/>
      <c r="AE34" s="367"/>
      <c r="AF34" s="367"/>
      <c r="AG34" s="367"/>
      <c r="AH34" s="367"/>
      <c r="AI34" s="367"/>
      <c r="AJ34" s="15"/>
      <c r="AK34" s="15"/>
      <c r="AL34" s="15"/>
    </row>
    <row r="35" spans="1:26" ht="13.5" customHeight="1">
      <c r="A35" s="4"/>
      <c r="B35" s="4"/>
      <c r="C35" s="4"/>
      <c r="D35" s="4"/>
      <c r="E35" s="4"/>
      <c r="F35" s="4"/>
      <c r="G35" s="35"/>
      <c r="H35" s="4"/>
      <c r="I35" s="4"/>
      <c r="J35" s="4"/>
      <c r="K35" s="4"/>
      <c r="L35" s="4"/>
      <c r="M35" s="4"/>
      <c r="N35" s="15"/>
      <c r="O35" s="4"/>
      <c r="P35" s="15"/>
      <c r="Q35" s="15"/>
      <c r="R35" s="15"/>
      <c r="S35" s="15"/>
      <c r="T35" s="35"/>
      <c r="U35" s="15"/>
      <c r="V35" s="15"/>
      <c r="W35" s="15"/>
      <c r="X35" s="15"/>
      <c r="Y35" s="15"/>
      <c r="Z35" s="15"/>
    </row>
    <row r="36" spans="1:26" ht="12.75">
      <c r="A36" s="4"/>
      <c r="B36" s="4"/>
      <c r="C36" s="4"/>
      <c r="D36" s="4"/>
      <c r="E36" s="4"/>
      <c r="F36" s="414" t="s">
        <v>90</v>
      </c>
      <c r="G36" s="414"/>
      <c r="H36" s="4"/>
      <c r="I36" s="4"/>
      <c r="J36" s="4"/>
      <c r="K36" s="4"/>
      <c r="L36" s="4"/>
      <c r="M36" s="4"/>
      <c r="N36" s="15"/>
      <c r="O36" s="4"/>
      <c r="P36" s="15"/>
      <c r="Q36" s="15"/>
      <c r="R36" s="15"/>
      <c r="S36" s="414" t="s">
        <v>87</v>
      </c>
      <c r="T36" s="414"/>
      <c r="U36" s="15"/>
      <c r="V36" s="15"/>
      <c r="W36" s="15"/>
      <c r="X36" s="15"/>
      <c r="Y36" s="15"/>
      <c r="Z36" s="15"/>
    </row>
    <row r="37" spans="1:36" ht="18.75">
      <c r="A37" s="4"/>
      <c r="B37" s="4"/>
      <c r="C37" s="10"/>
      <c r="D37" s="10"/>
      <c r="E37" s="4"/>
      <c r="F37" s="4"/>
      <c r="G37" s="4"/>
      <c r="H37" s="4"/>
      <c r="I37" s="4"/>
      <c r="J37" s="471" t="s">
        <v>397</v>
      </c>
      <c r="K37" s="471"/>
      <c r="L37" s="471"/>
      <c r="M37" s="471"/>
      <c r="N37" s="471"/>
      <c r="O37" s="471"/>
      <c r="P37" s="471"/>
      <c r="Q37" s="4"/>
      <c r="R37" s="4"/>
      <c r="S37" s="4"/>
      <c r="T37" s="4"/>
      <c r="U37" s="4"/>
      <c r="V37" s="4"/>
      <c r="W37" s="4"/>
      <c r="X37" s="4"/>
      <c r="Y37" s="4"/>
      <c r="Z37" s="4"/>
      <c r="AA37" s="10"/>
      <c r="AB37" s="10"/>
      <c r="AC37" s="4"/>
      <c r="AD37" s="4"/>
      <c r="AE37" s="4"/>
      <c r="AF37" s="4"/>
      <c r="AG37" s="4"/>
      <c r="AH37" s="4"/>
      <c r="AI37" s="4"/>
      <c r="AJ37" s="4"/>
    </row>
    <row r="38" spans="1:36" ht="13.5" customHeight="1">
      <c r="A38" s="24"/>
      <c r="B38" s="165" t="s">
        <v>37</v>
      </c>
      <c r="C38" s="4"/>
      <c r="D38" s="4"/>
      <c r="E38" s="24"/>
      <c r="F38" s="24"/>
      <c r="G38" s="24"/>
      <c r="H38" s="24"/>
      <c r="I38" s="4"/>
      <c r="J38" s="4"/>
      <c r="K38" s="24"/>
      <c r="L38" s="24"/>
      <c r="M38" s="24"/>
      <c r="N38" s="24"/>
      <c r="O38" s="4"/>
      <c r="P38" s="4"/>
      <c r="Q38" s="24"/>
      <c r="R38" s="24"/>
      <c r="S38" s="24"/>
      <c r="T38" s="24"/>
      <c r="U38" s="4"/>
      <c r="V38" s="4"/>
      <c r="W38" s="24"/>
      <c r="X38" s="24"/>
      <c r="Y38" s="24"/>
      <c r="Z38" s="24"/>
      <c r="AA38" s="4"/>
      <c r="AB38" s="4"/>
      <c r="AC38" s="24"/>
      <c r="AD38" s="24"/>
      <c r="AE38" s="24"/>
      <c r="AF38" s="24"/>
      <c r="AG38" s="4"/>
      <c r="AH38" s="4"/>
      <c r="AI38" s="24"/>
      <c r="AJ38" s="24"/>
    </row>
    <row r="39" spans="1:36" ht="12.75">
      <c r="A39" s="24"/>
      <c r="B39" s="166" t="s">
        <v>38</v>
      </c>
      <c r="C39" s="10"/>
      <c r="D39" s="4"/>
      <c r="E39" s="24"/>
      <c r="F39" s="24"/>
      <c r="G39" s="24"/>
      <c r="H39" s="24"/>
      <c r="I39" s="4"/>
      <c r="J39" s="10"/>
      <c r="K39" s="24"/>
      <c r="L39" s="24"/>
      <c r="M39" s="24"/>
      <c r="N39" s="24"/>
      <c r="O39" s="10"/>
      <c r="P39" s="4"/>
      <c r="Q39" s="24"/>
      <c r="R39" s="24"/>
      <c r="S39" s="24"/>
      <c r="T39" s="24"/>
      <c r="U39" s="4"/>
      <c r="V39" s="10"/>
      <c r="W39" s="24"/>
      <c r="X39" s="24"/>
      <c r="Y39" s="24"/>
      <c r="Z39" s="24"/>
      <c r="AA39" s="10"/>
      <c r="AB39" s="4"/>
      <c r="AC39" s="24"/>
      <c r="AD39" s="24"/>
      <c r="AE39" s="24"/>
      <c r="AF39" s="24"/>
      <c r="AG39" s="4"/>
      <c r="AH39" s="10"/>
      <c r="AI39" s="24"/>
      <c r="AJ39" s="24"/>
    </row>
    <row r="40" spans="1:36" ht="13.5" customHeight="1">
      <c r="A40" s="24"/>
      <c r="B40" s="166" t="s">
        <v>39</v>
      </c>
      <c r="C40" s="23"/>
      <c r="D40" s="10"/>
      <c r="E40" s="24"/>
      <c r="F40" s="24"/>
      <c r="G40" s="24"/>
      <c r="H40" s="24"/>
      <c r="I40" s="10"/>
      <c r="J40" s="23"/>
      <c r="K40" s="24"/>
      <c r="L40" s="24"/>
      <c r="M40" s="24"/>
      <c r="N40" s="24"/>
      <c r="O40" s="23"/>
      <c r="P40" s="10"/>
      <c r="Q40" s="24"/>
      <c r="R40" s="24"/>
      <c r="S40" s="24"/>
      <c r="T40" s="24"/>
      <c r="U40" s="10"/>
      <c r="V40" s="23"/>
      <c r="W40" s="24"/>
      <c r="X40" s="24"/>
      <c r="Y40" s="24"/>
      <c r="Z40" s="24"/>
      <c r="AA40" s="23"/>
      <c r="AB40" s="10"/>
      <c r="AC40" s="24"/>
      <c r="AD40" s="24"/>
      <c r="AE40" s="24"/>
      <c r="AF40" s="24"/>
      <c r="AG40" s="10"/>
      <c r="AH40" s="23"/>
      <c r="AI40" s="24"/>
      <c r="AJ40" s="24"/>
    </row>
    <row r="41" spans="1:36" ht="12.75">
      <c r="A41" s="4"/>
      <c r="B41" s="167" t="s">
        <v>40</v>
      </c>
      <c r="C41" s="4"/>
      <c r="D41" s="15"/>
      <c r="E41" s="15"/>
      <c r="F41" s="15"/>
      <c r="G41" s="15"/>
      <c r="H41" s="15"/>
      <c r="I41" s="15"/>
      <c r="J41" s="4"/>
      <c r="K41" s="4"/>
      <c r="L41" s="4"/>
      <c r="M41" s="4"/>
      <c r="N41" s="4"/>
      <c r="O41" s="4"/>
      <c r="P41" s="15"/>
      <c r="Q41" s="15"/>
      <c r="R41" s="15"/>
      <c r="S41" s="15"/>
      <c r="T41" s="15"/>
      <c r="U41" s="15"/>
      <c r="V41" s="4"/>
      <c r="W41" s="4"/>
      <c r="X41" s="4"/>
      <c r="Y41" s="4"/>
      <c r="Z41" s="4"/>
      <c r="AA41" s="4"/>
      <c r="AB41" s="15"/>
      <c r="AC41" s="15"/>
      <c r="AD41" s="15"/>
      <c r="AE41" s="15"/>
      <c r="AF41" s="15"/>
      <c r="AG41" s="15"/>
      <c r="AH41" s="4"/>
      <c r="AI41" s="4"/>
      <c r="AJ41" s="4"/>
    </row>
    <row r="42" spans="1:36" ht="12.75">
      <c r="A42" s="4"/>
      <c r="B42" s="220" t="s">
        <v>398</v>
      </c>
      <c r="C42" s="4"/>
      <c r="D42" s="23"/>
      <c r="E42" s="23"/>
      <c r="F42" s="23"/>
      <c r="G42" s="23"/>
      <c r="H42" s="23"/>
      <c r="I42" s="23"/>
      <c r="J42" s="4"/>
      <c r="K42" s="4"/>
      <c r="L42" s="4"/>
      <c r="M42" s="4"/>
      <c r="N42" s="4"/>
      <c r="O42" s="4"/>
      <c r="P42" s="23"/>
      <c r="Q42" s="23"/>
      <c r="R42" s="23"/>
      <c r="S42" s="23"/>
      <c r="T42" s="23"/>
      <c r="U42" s="23"/>
      <c r="V42" s="4"/>
      <c r="W42" s="4"/>
      <c r="X42" s="4"/>
      <c r="Y42" s="4"/>
      <c r="Z42" s="4"/>
      <c r="AA42" s="4"/>
      <c r="AB42" s="23"/>
      <c r="AC42" s="23"/>
      <c r="AD42" s="23"/>
      <c r="AE42" s="23"/>
      <c r="AF42" s="23"/>
      <c r="AG42" s="23"/>
      <c r="AH42" s="4"/>
      <c r="AI42" s="4"/>
      <c r="AJ42" s="4"/>
    </row>
    <row r="43" spans="1:36" ht="12.75">
      <c r="A43" s="4"/>
      <c r="B43" s="166" t="s">
        <v>41</v>
      </c>
      <c r="C43" s="4"/>
      <c r="D43" s="4"/>
      <c r="E43" s="4"/>
      <c r="F43" s="10"/>
      <c r="G43" s="10"/>
      <c r="H43" s="10"/>
      <c r="I43" s="4"/>
      <c r="J43" s="4"/>
      <c r="K43" s="4"/>
      <c r="L43" s="4"/>
      <c r="M43" s="4"/>
      <c r="N43" s="4"/>
      <c r="O43" s="4"/>
      <c r="P43" s="4"/>
      <c r="Q43" s="4"/>
      <c r="R43" s="10"/>
      <c r="S43" s="10"/>
      <c r="T43" s="10"/>
      <c r="U43" s="4"/>
      <c r="V43" s="4"/>
      <c r="W43" s="4"/>
      <c r="X43" s="4"/>
      <c r="Y43" s="4"/>
      <c r="Z43" s="4"/>
      <c r="AA43" s="4"/>
      <c r="AB43" s="4"/>
      <c r="AC43" s="4"/>
      <c r="AD43" s="10"/>
      <c r="AE43" s="10"/>
      <c r="AF43" s="10"/>
      <c r="AG43" s="4"/>
      <c r="AH43" s="4"/>
      <c r="AI43" s="4"/>
      <c r="AJ43" s="4"/>
    </row>
    <row r="44" spans="1:13" ht="12.75">
      <c r="A44" s="1"/>
      <c r="B44" s="166" t="s">
        <v>399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66" t="s">
        <v>42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66" t="s">
        <v>43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66" t="s">
        <v>44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ht="12.75">
      <c r="B48" s="166" t="s">
        <v>45</v>
      </c>
    </row>
    <row r="49" ht="12.75">
      <c r="B49" s="166" t="s">
        <v>46</v>
      </c>
    </row>
    <row r="50" ht="12.75">
      <c r="B50" s="166" t="s">
        <v>74</v>
      </c>
    </row>
    <row r="51" ht="12.75">
      <c r="B51" s="166" t="s">
        <v>47</v>
      </c>
    </row>
    <row r="52" ht="12.75">
      <c r="B52" s="166" t="s">
        <v>48</v>
      </c>
    </row>
    <row r="53" ht="12.75">
      <c r="B53" s="166" t="s">
        <v>49</v>
      </c>
    </row>
    <row r="54" ht="12.75">
      <c r="B54" s="166" t="s">
        <v>50</v>
      </c>
    </row>
    <row r="55" ht="12.75">
      <c r="B55" s="166"/>
    </row>
    <row r="56" ht="12.75">
      <c r="B56" s="166"/>
    </row>
  </sheetData>
  <sheetProtection/>
  <mergeCells count="57">
    <mergeCell ref="G11:H11"/>
    <mergeCell ref="K11:L11"/>
    <mergeCell ref="T11:U11"/>
    <mergeCell ref="X11:Y11"/>
    <mergeCell ref="N11:O11"/>
    <mergeCell ref="N28:O28"/>
    <mergeCell ref="R28:S28"/>
    <mergeCell ref="T28:U28"/>
    <mergeCell ref="F24:G24"/>
    <mergeCell ref="S24:T24"/>
    <mergeCell ref="F36:G36"/>
    <mergeCell ref="S36:T36"/>
    <mergeCell ref="J37:P37"/>
    <mergeCell ref="N29:O32"/>
    <mergeCell ref="R29:S32"/>
    <mergeCell ref="P26:Q26"/>
    <mergeCell ref="F34:G34"/>
    <mergeCell ref="S34:T34"/>
    <mergeCell ref="T29:U32"/>
    <mergeCell ref="K28:L28"/>
    <mergeCell ref="A29:B32"/>
    <mergeCell ref="E29:F32"/>
    <mergeCell ref="G29:H32"/>
    <mergeCell ref="K29:L32"/>
    <mergeCell ref="X28:Y28"/>
    <mergeCell ref="V26:W26"/>
    <mergeCell ref="X29:Y32"/>
    <mergeCell ref="C26:D26"/>
    <mergeCell ref="A28:B28"/>
    <mergeCell ref="G28:H28"/>
    <mergeCell ref="I26:J26"/>
    <mergeCell ref="E28:F28"/>
    <mergeCell ref="F22:G22"/>
    <mergeCell ref="S22:T22"/>
    <mergeCell ref="T12:U15"/>
    <mergeCell ref="X12:Y15"/>
    <mergeCell ref="F17:G17"/>
    <mergeCell ref="S17:T17"/>
    <mergeCell ref="F19:G19"/>
    <mergeCell ref="S19:T19"/>
    <mergeCell ref="V9:W9"/>
    <mergeCell ref="A12:B15"/>
    <mergeCell ref="E12:F15"/>
    <mergeCell ref="G12:H15"/>
    <mergeCell ref="K12:L15"/>
    <mergeCell ref="N12:O15"/>
    <mergeCell ref="R12:S15"/>
    <mergeCell ref="R11:S11"/>
    <mergeCell ref="A11:B11"/>
    <mergeCell ref="E11:F11"/>
    <mergeCell ref="F5:G5"/>
    <mergeCell ref="S5:T5"/>
    <mergeCell ref="F7:G7"/>
    <mergeCell ref="S7:T7"/>
    <mergeCell ref="C9:D9"/>
    <mergeCell ref="I9:J9"/>
    <mergeCell ref="P9:Q9"/>
  </mergeCells>
  <dataValidations count="2">
    <dataValidation type="list" allowBlank="1" showInputMessage="1" showErrorMessage="1" sqref="A29:B33 AK29:AL33 AE29:AH33 AA29:AB33 X29:Y33 R29:U33 N29:O33 K29:L33 E29:H33">
      <formula1>最終日トーナメント表!#REF!</formula1>
    </dataValidation>
    <dataValidation type="list" allowBlank="1" showInputMessage="1" showErrorMessage="1" sqref="A12:B16 AK12:AL16 AE12:AH16 AA12:AB16 X12:Y16 R12:U16 N12:O16 K12:L16 E12:H16">
      <formula1>最終日トーナメント表!#REF!</formula1>
    </dataValidation>
  </dataValidation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6" sqref="H6"/>
    </sheetView>
  </sheetViews>
  <sheetFormatPr defaultColWidth="9.00390625" defaultRowHeight="15"/>
  <cols>
    <col min="1" max="1" width="11.8515625" style="169" bestFit="1" customWidth="1"/>
    <col min="2" max="2" width="15.00390625" style="169" customWidth="1"/>
    <col min="3" max="3" width="2.421875" style="169" customWidth="1"/>
    <col min="4" max="5" width="15.00390625" style="169" customWidth="1"/>
    <col min="6" max="6" width="2.421875" style="169" customWidth="1"/>
    <col min="7" max="7" width="15.00390625" style="169" customWidth="1"/>
    <col min="8" max="16384" width="9.00390625" style="169" customWidth="1"/>
  </cols>
  <sheetData>
    <row r="1" spans="1:7" ht="26.25" customHeight="1" thickTop="1">
      <c r="A1" s="168" t="s">
        <v>9</v>
      </c>
      <c r="B1" s="475" t="s">
        <v>84</v>
      </c>
      <c r="C1" s="476"/>
      <c r="D1" s="476"/>
      <c r="E1" s="476"/>
      <c r="F1" s="476"/>
      <c r="G1" s="477"/>
    </row>
    <row r="2" spans="1:7" ht="26.25" customHeight="1">
      <c r="A2" s="170" t="s">
        <v>10</v>
      </c>
      <c r="B2" s="478" t="s">
        <v>51</v>
      </c>
      <c r="C2" s="479"/>
      <c r="D2" s="480"/>
      <c r="E2" s="478" t="s">
        <v>52</v>
      </c>
      <c r="F2" s="479"/>
      <c r="G2" s="480"/>
    </row>
    <row r="3" spans="1:7" ht="26.25" customHeight="1" thickBot="1">
      <c r="A3" s="172">
        <v>0.3645833333333333</v>
      </c>
      <c r="B3" s="472" t="s">
        <v>11</v>
      </c>
      <c r="C3" s="473"/>
      <c r="D3" s="473"/>
      <c r="E3" s="473"/>
      <c r="F3" s="473"/>
      <c r="G3" s="474"/>
    </row>
    <row r="4" spans="1:7" ht="26.25" customHeight="1" thickTop="1">
      <c r="A4" s="173" t="s">
        <v>99</v>
      </c>
      <c r="B4" s="176">
        <f>'最終日トーナメント表'!N29</f>
        <v>0</v>
      </c>
      <c r="C4" s="175" t="s">
        <v>13</v>
      </c>
      <c r="D4" s="174">
        <f>'最終日トーナメント表'!R29</f>
        <v>0</v>
      </c>
      <c r="E4" s="176">
        <f>'最終日トーナメント表'!T29</f>
        <v>0</v>
      </c>
      <c r="F4" s="175" t="s">
        <v>13</v>
      </c>
      <c r="G4" s="369">
        <f>'最終日トーナメント表'!X29</f>
        <v>0</v>
      </c>
    </row>
    <row r="5" spans="1:7" ht="26.25" customHeight="1">
      <c r="A5" s="177" t="s">
        <v>15</v>
      </c>
      <c r="B5" s="180"/>
      <c r="C5" s="178" t="s">
        <v>53</v>
      </c>
      <c r="D5" s="179"/>
      <c r="E5" s="180"/>
      <c r="F5" s="178" t="s">
        <v>81</v>
      </c>
      <c r="G5" s="370"/>
    </row>
    <row r="6" spans="1:7" ht="26.25" customHeight="1" thickBot="1">
      <c r="A6" s="183" t="s">
        <v>17</v>
      </c>
      <c r="B6" s="481">
        <f>D13</f>
        <v>0</v>
      </c>
      <c r="C6" s="482"/>
      <c r="D6" s="482"/>
      <c r="E6" s="481">
        <f>E13</f>
        <v>0</v>
      </c>
      <c r="F6" s="482"/>
      <c r="G6" s="483"/>
    </row>
    <row r="7" spans="1:7" ht="26.25" customHeight="1">
      <c r="A7" s="184" t="s">
        <v>100</v>
      </c>
      <c r="B7" s="186">
        <f>'最終日トーナメント表'!N12</f>
        <v>0</v>
      </c>
      <c r="C7" s="185" t="s">
        <v>54</v>
      </c>
      <c r="D7" s="185">
        <f>'最終日トーナメント表'!R12</f>
        <v>0</v>
      </c>
      <c r="E7" s="186">
        <f>'最終日トーナメント表'!T12</f>
        <v>0</v>
      </c>
      <c r="F7" s="185" t="s">
        <v>54</v>
      </c>
      <c r="G7" s="371">
        <f>'最終日トーナメント表'!X12</f>
        <v>0</v>
      </c>
    </row>
    <row r="8" spans="1:7" ht="26.25" customHeight="1">
      <c r="A8" s="177" t="s">
        <v>15</v>
      </c>
      <c r="B8" s="180"/>
      <c r="C8" s="178" t="s">
        <v>55</v>
      </c>
      <c r="D8" s="179"/>
      <c r="E8" s="180"/>
      <c r="F8" s="178" t="s">
        <v>55</v>
      </c>
      <c r="G8" s="370"/>
    </row>
    <row r="9" spans="1:7" ht="26.25" customHeight="1" thickBot="1">
      <c r="A9" s="183" t="s">
        <v>56</v>
      </c>
      <c r="B9" s="484">
        <f>B4</f>
        <v>0</v>
      </c>
      <c r="C9" s="485"/>
      <c r="D9" s="486"/>
      <c r="E9" s="484">
        <f>G4</f>
        <v>0</v>
      </c>
      <c r="F9" s="485"/>
      <c r="G9" s="486"/>
    </row>
    <row r="10" spans="1:7" ht="26.25" customHeight="1">
      <c r="A10" s="177" t="s">
        <v>101</v>
      </c>
      <c r="B10" s="189">
        <f>'最終日トーナメント表'!A29</f>
        <v>0</v>
      </c>
      <c r="C10" s="188" t="s">
        <v>57</v>
      </c>
      <c r="D10" s="187">
        <f>'最終日トーナメント表'!E29</f>
        <v>0</v>
      </c>
      <c r="E10" s="189">
        <f>'最終日トーナメント表'!G29</f>
        <v>0</v>
      </c>
      <c r="F10" s="188" t="s">
        <v>54</v>
      </c>
      <c r="G10" s="191">
        <f>'最終日トーナメント表'!K29</f>
        <v>0</v>
      </c>
    </row>
    <row r="11" spans="1:7" ht="26.25" customHeight="1">
      <c r="A11" s="192" t="s">
        <v>15</v>
      </c>
      <c r="B11" s="182"/>
      <c r="C11" s="171" t="s">
        <v>55</v>
      </c>
      <c r="D11" s="193"/>
      <c r="E11" s="182"/>
      <c r="F11" s="171" t="s">
        <v>55</v>
      </c>
      <c r="G11" s="181"/>
    </row>
    <row r="12" spans="1:7" ht="26.25" customHeight="1" thickBot="1">
      <c r="A12" s="183" t="s">
        <v>56</v>
      </c>
      <c r="B12" s="481" t="s">
        <v>58</v>
      </c>
      <c r="C12" s="482"/>
      <c r="D12" s="483"/>
      <c r="E12" s="481" t="s">
        <v>59</v>
      </c>
      <c r="F12" s="482"/>
      <c r="G12" s="483"/>
    </row>
    <row r="13" spans="1:7" ht="26.25" customHeight="1">
      <c r="A13" s="177" t="s">
        <v>102</v>
      </c>
      <c r="B13" s="194">
        <f>'最終日トーナメント表'!A12</f>
        <v>0</v>
      </c>
      <c r="C13" s="188" t="s">
        <v>54</v>
      </c>
      <c r="D13" s="188">
        <f>'最終日トーナメント表'!E12</f>
        <v>0</v>
      </c>
      <c r="E13" s="194">
        <f>'最終日トーナメント表'!G12</f>
        <v>0</v>
      </c>
      <c r="F13" s="188" t="s">
        <v>57</v>
      </c>
      <c r="G13" s="190">
        <f>'最終日トーナメント表'!K12</f>
        <v>0</v>
      </c>
    </row>
    <row r="14" spans="1:7" ht="26.25" customHeight="1">
      <c r="A14" s="192" t="s">
        <v>15</v>
      </c>
      <c r="B14" s="182"/>
      <c r="C14" s="171" t="s">
        <v>55</v>
      </c>
      <c r="D14" s="193"/>
      <c r="E14" s="182"/>
      <c r="F14" s="171" t="s">
        <v>55</v>
      </c>
      <c r="G14" s="181"/>
    </row>
    <row r="15" spans="1:7" ht="26.25" customHeight="1" thickBot="1">
      <c r="A15" s="183" t="s">
        <v>56</v>
      </c>
      <c r="B15" s="484" t="s">
        <v>60</v>
      </c>
      <c r="C15" s="485"/>
      <c r="D15" s="486"/>
      <c r="E15" s="484" t="s">
        <v>61</v>
      </c>
      <c r="F15" s="485"/>
      <c r="G15" s="486"/>
    </row>
    <row r="16" spans="1:7" ht="26.25" customHeight="1">
      <c r="A16" s="177" t="s">
        <v>103</v>
      </c>
      <c r="B16" s="189" t="s">
        <v>62</v>
      </c>
      <c r="C16" s="188" t="s">
        <v>54</v>
      </c>
      <c r="D16" s="187" t="s">
        <v>63</v>
      </c>
      <c r="E16" s="189" t="s">
        <v>64</v>
      </c>
      <c r="F16" s="188" t="s">
        <v>54</v>
      </c>
      <c r="G16" s="191" t="s">
        <v>65</v>
      </c>
    </row>
    <row r="17" spans="1:7" ht="26.25" customHeight="1">
      <c r="A17" s="192" t="s">
        <v>15</v>
      </c>
      <c r="B17" s="182"/>
      <c r="C17" s="171" t="s">
        <v>55</v>
      </c>
      <c r="D17" s="193"/>
      <c r="E17" s="182"/>
      <c r="F17" s="171" t="s">
        <v>55</v>
      </c>
      <c r="G17" s="181"/>
    </row>
    <row r="18" spans="1:7" ht="26.25" customHeight="1" thickBot="1">
      <c r="A18" s="183" t="s">
        <v>56</v>
      </c>
      <c r="B18" s="481">
        <f>B13</f>
        <v>0</v>
      </c>
      <c r="C18" s="482"/>
      <c r="D18" s="483"/>
      <c r="E18" s="481">
        <f>G13</f>
        <v>0</v>
      </c>
      <c r="F18" s="482"/>
      <c r="G18" s="483"/>
    </row>
    <row r="19" spans="1:7" ht="26.25" customHeight="1">
      <c r="A19" s="177" t="s">
        <v>104</v>
      </c>
      <c r="B19" s="194" t="s">
        <v>58</v>
      </c>
      <c r="C19" s="188" t="s">
        <v>54</v>
      </c>
      <c r="D19" s="178" t="s">
        <v>66</v>
      </c>
      <c r="E19" s="194" t="s">
        <v>67</v>
      </c>
      <c r="F19" s="188" t="s">
        <v>54</v>
      </c>
      <c r="G19" s="190" t="s">
        <v>59</v>
      </c>
    </row>
    <row r="20" spans="1:7" ht="26.25" customHeight="1">
      <c r="A20" s="192" t="s">
        <v>15</v>
      </c>
      <c r="B20" s="182"/>
      <c r="C20" s="171" t="s">
        <v>55</v>
      </c>
      <c r="D20" s="193"/>
      <c r="E20" s="182"/>
      <c r="F20" s="171" t="s">
        <v>55</v>
      </c>
      <c r="G20" s="181"/>
    </row>
    <row r="21" spans="1:7" ht="26.25" customHeight="1" thickBot="1">
      <c r="A21" s="183" t="s">
        <v>56</v>
      </c>
      <c r="B21" s="484" t="s">
        <v>63</v>
      </c>
      <c r="C21" s="485"/>
      <c r="D21" s="486"/>
      <c r="E21" s="484" t="s">
        <v>64</v>
      </c>
      <c r="F21" s="485"/>
      <c r="G21" s="486"/>
    </row>
    <row r="22" spans="1:7" ht="26.25" customHeight="1">
      <c r="A22" s="177" t="s">
        <v>105</v>
      </c>
      <c r="B22" s="189" t="s">
        <v>60</v>
      </c>
      <c r="C22" s="188" t="s">
        <v>54</v>
      </c>
      <c r="D22" s="187" t="s">
        <v>68</v>
      </c>
      <c r="E22" s="189" t="s">
        <v>69</v>
      </c>
      <c r="F22" s="188" t="s">
        <v>54</v>
      </c>
      <c r="G22" s="191" t="s">
        <v>61</v>
      </c>
    </row>
    <row r="23" spans="1:7" ht="26.25" customHeight="1">
      <c r="A23" s="192" t="s">
        <v>15</v>
      </c>
      <c r="B23" s="182"/>
      <c r="C23" s="171" t="s">
        <v>55</v>
      </c>
      <c r="D23" s="193"/>
      <c r="E23" s="182"/>
      <c r="F23" s="171" t="s">
        <v>55</v>
      </c>
      <c r="G23" s="181"/>
    </row>
    <row r="24" spans="1:7" ht="26.25" customHeight="1" thickBot="1">
      <c r="A24" s="183" t="s">
        <v>56</v>
      </c>
      <c r="B24" s="484" t="s">
        <v>107</v>
      </c>
      <c r="C24" s="485"/>
      <c r="D24" s="485"/>
      <c r="E24" s="484" t="str">
        <f>E19</f>
        <v>Ａ②負</v>
      </c>
      <c r="F24" s="485"/>
      <c r="G24" s="486"/>
    </row>
    <row r="25" spans="1:7" ht="26.25" customHeight="1">
      <c r="A25" s="177" t="s">
        <v>106</v>
      </c>
      <c r="B25" s="194" t="s">
        <v>70</v>
      </c>
      <c r="C25" s="188" t="s">
        <v>54</v>
      </c>
      <c r="D25" s="188" t="s">
        <v>71</v>
      </c>
      <c r="E25" s="194" t="s">
        <v>72</v>
      </c>
      <c r="F25" s="188" t="s">
        <v>54</v>
      </c>
      <c r="G25" s="190" t="s">
        <v>73</v>
      </c>
    </row>
    <row r="26" spans="1:7" ht="26.25" customHeight="1">
      <c r="A26" s="192" t="s">
        <v>15</v>
      </c>
      <c r="B26" s="182"/>
      <c r="C26" s="171" t="s">
        <v>55</v>
      </c>
      <c r="D26" s="193"/>
      <c r="E26" s="182"/>
      <c r="F26" s="171" t="s">
        <v>55</v>
      </c>
      <c r="G26" s="181"/>
    </row>
    <row r="27" spans="1:7" ht="26.25" customHeight="1" thickBot="1">
      <c r="A27" s="195" t="s">
        <v>56</v>
      </c>
      <c r="B27" s="472" t="s">
        <v>108</v>
      </c>
      <c r="C27" s="473"/>
      <c r="D27" s="473"/>
      <c r="E27" s="472" t="str">
        <f>E22</f>
        <v>Ａ③負</v>
      </c>
      <c r="F27" s="473"/>
      <c r="G27" s="474"/>
    </row>
    <row r="28" spans="1:7" ht="26.25" customHeight="1" thickTop="1">
      <c r="A28" s="177" t="s">
        <v>25</v>
      </c>
      <c r="B28" s="475" t="s">
        <v>400</v>
      </c>
      <c r="C28" s="476"/>
      <c r="D28" s="476"/>
      <c r="E28" s="476"/>
      <c r="F28" s="476"/>
      <c r="G28" s="477"/>
    </row>
    <row r="29" spans="1:7" ht="26.25" customHeight="1">
      <c r="A29" s="192" t="s">
        <v>26</v>
      </c>
      <c r="B29" s="478" t="s">
        <v>115</v>
      </c>
      <c r="C29" s="479"/>
      <c r="D29" s="479"/>
      <c r="E29" s="479"/>
      <c r="F29" s="479"/>
      <c r="G29" s="480"/>
    </row>
    <row r="30" spans="1:7" ht="26.25" customHeight="1" thickBot="1">
      <c r="A30" s="195" t="s">
        <v>27</v>
      </c>
      <c r="B30" s="472" t="s">
        <v>291</v>
      </c>
      <c r="C30" s="473"/>
      <c r="D30" s="473"/>
      <c r="E30" s="472" t="s">
        <v>291</v>
      </c>
      <c r="F30" s="473"/>
      <c r="G30" s="474"/>
    </row>
    <row r="31" ht="13.5" thickTop="1"/>
  </sheetData>
  <sheetProtection/>
  <mergeCells count="24">
    <mergeCell ref="B27:D27"/>
    <mergeCell ref="E27:G27"/>
    <mergeCell ref="B29:G29"/>
    <mergeCell ref="B30:D30"/>
    <mergeCell ref="E30:G30"/>
    <mergeCell ref="B28:G28"/>
    <mergeCell ref="B18:D18"/>
    <mergeCell ref="E18:G18"/>
    <mergeCell ref="B21:D21"/>
    <mergeCell ref="E21:G21"/>
    <mergeCell ref="B24:D24"/>
    <mergeCell ref="E24:G24"/>
    <mergeCell ref="B9:D9"/>
    <mergeCell ref="E9:G9"/>
    <mergeCell ref="B12:D12"/>
    <mergeCell ref="E12:G12"/>
    <mergeCell ref="B15:D15"/>
    <mergeCell ref="E15:G15"/>
    <mergeCell ref="B3:G3"/>
    <mergeCell ref="B1:G1"/>
    <mergeCell ref="B2:D2"/>
    <mergeCell ref="E2:G2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U83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6" width="4.7109375" style="0" customWidth="1"/>
    <col min="7" max="8" width="1.28515625" style="0" customWidth="1"/>
    <col min="9" max="10" width="4.7109375" style="0" customWidth="1"/>
    <col min="11" max="12" width="1.28515625" style="0" customWidth="1"/>
    <col min="13" max="14" width="4.7109375" style="0" customWidth="1"/>
    <col min="15" max="16" width="1.28515625" style="0" customWidth="1"/>
    <col min="17" max="22" width="4.7109375" style="0" customWidth="1"/>
  </cols>
  <sheetData>
    <row r="2" spans="2:5" ht="15.75">
      <c r="B2" s="517" t="s">
        <v>382</v>
      </c>
      <c r="C2" s="517"/>
      <c r="D2" s="517"/>
      <c r="E2" s="517"/>
    </row>
    <row r="3" ht="13.5" thickBot="1"/>
    <row r="4" spans="9:14" ht="14.25" thickBot="1" thickTop="1">
      <c r="I4" s="503" t="s">
        <v>383</v>
      </c>
      <c r="J4" s="504"/>
      <c r="K4" s="504"/>
      <c r="L4" s="504"/>
      <c r="M4" s="504"/>
      <c r="N4" s="505"/>
    </row>
    <row r="5" spans="4:19" ht="14.25" thickBot="1" thickTop="1">
      <c r="D5" s="343"/>
      <c r="E5" s="343"/>
      <c r="F5" s="343"/>
      <c r="G5" s="343"/>
      <c r="H5" s="343"/>
      <c r="I5" s="343"/>
      <c r="J5" s="344">
        <v>69</v>
      </c>
      <c r="K5" s="345"/>
      <c r="L5" s="346"/>
      <c r="M5" s="346">
        <v>21</v>
      </c>
      <c r="N5" s="88"/>
      <c r="O5" s="88"/>
      <c r="P5" s="88"/>
      <c r="Q5" s="88"/>
      <c r="R5" s="88"/>
      <c r="S5" s="88"/>
    </row>
    <row r="6" spans="3:20" ht="13.5" thickTop="1">
      <c r="C6" s="347"/>
      <c r="D6" s="498" t="s">
        <v>384</v>
      </c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348"/>
    </row>
    <row r="7" spans="3:20" ht="13.5" thickBot="1">
      <c r="C7" s="34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348"/>
    </row>
    <row r="8" spans="3:20" ht="14.25" thickBot="1" thickTop="1">
      <c r="C8" s="347"/>
      <c r="D8" s="15"/>
      <c r="E8" s="15"/>
      <c r="F8" s="15"/>
      <c r="G8" s="15"/>
      <c r="H8" s="15"/>
      <c r="I8" s="503" t="s">
        <v>385</v>
      </c>
      <c r="J8" s="504"/>
      <c r="K8" s="504"/>
      <c r="L8" s="504"/>
      <c r="M8" s="504"/>
      <c r="N8" s="505"/>
      <c r="O8" s="15"/>
      <c r="P8" s="15"/>
      <c r="Q8" s="15"/>
      <c r="R8" s="15"/>
      <c r="S8" s="15"/>
      <c r="T8" s="348"/>
    </row>
    <row r="9" spans="3:20" ht="14.25" thickBot="1" thickTop="1">
      <c r="C9" s="347"/>
      <c r="D9" s="15"/>
      <c r="E9" s="15"/>
      <c r="F9" s="88"/>
      <c r="G9" s="88"/>
      <c r="H9" s="88"/>
      <c r="I9" s="88"/>
      <c r="J9" s="346">
        <v>22</v>
      </c>
      <c r="K9" s="346"/>
      <c r="L9" s="349"/>
      <c r="M9" s="344">
        <v>34</v>
      </c>
      <c r="N9" s="343"/>
      <c r="O9" s="343"/>
      <c r="P9" s="343"/>
      <c r="Q9" s="343"/>
      <c r="R9" s="15"/>
      <c r="S9" s="15"/>
      <c r="T9" s="348"/>
    </row>
    <row r="10" spans="3:20" ht="13.5" thickTop="1">
      <c r="C10" s="350"/>
      <c r="D10" s="286"/>
      <c r="E10" s="351"/>
      <c r="F10" s="498" t="s">
        <v>386</v>
      </c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348"/>
      <c r="S10" s="15"/>
      <c r="T10" s="348"/>
    </row>
    <row r="11" spans="3:20" ht="13.5" thickBot="1">
      <c r="C11" s="345">
        <v>82</v>
      </c>
      <c r="D11" s="352">
        <v>16</v>
      </c>
      <c r="E11" s="35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88"/>
      <c r="Q11" s="88"/>
      <c r="R11" s="354"/>
      <c r="S11" s="346">
        <v>11</v>
      </c>
      <c r="T11" s="349">
        <v>63</v>
      </c>
    </row>
    <row r="12" spans="2:21" ht="13.5" customHeight="1" thickTop="1">
      <c r="B12" s="347"/>
      <c r="C12" s="498" t="s">
        <v>387</v>
      </c>
      <c r="D12" s="499"/>
      <c r="E12" s="498"/>
      <c r="F12" s="499"/>
      <c r="G12" s="499"/>
      <c r="H12" s="348"/>
      <c r="I12" s="506"/>
      <c r="J12" s="506"/>
      <c r="K12" s="506"/>
      <c r="L12" s="506"/>
      <c r="M12" s="506"/>
      <c r="N12" s="506"/>
      <c r="O12" s="347"/>
      <c r="P12" s="498" t="s">
        <v>388</v>
      </c>
      <c r="Q12" s="498"/>
      <c r="R12" s="498"/>
      <c r="S12" s="498"/>
      <c r="T12" s="498"/>
      <c r="U12" s="348"/>
    </row>
    <row r="13" spans="2:21" ht="12.75">
      <c r="B13" s="347"/>
      <c r="C13" s="15"/>
      <c r="G13" s="15"/>
      <c r="H13" s="348"/>
      <c r="I13" s="506"/>
      <c r="J13" s="506"/>
      <c r="K13" s="506"/>
      <c r="L13" s="506"/>
      <c r="M13" s="506"/>
      <c r="N13" s="506"/>
      <c r="O13" s="347"/>
      <c r="P13" s="15"/>
      <c r="T13" s="15"/>
      <c r="U13" s="348"/>
    </row>
    <row r="14" spans="2:21" ht="13.5" thickBot="1">
      <c r="B14" s="347"/>
      <c r="C14" s="15"/>
      <c r="F14" s="355">
        <v>27</v>
      </c>
      <c r="G14" s="346"/>
      <c r="H14" s="349"/>
      <c r="I14" s="344">
        <v>36</v>
      </c>
      <c r="N14" s="346">
        <v>18</v>
      </c>
      <c r="O14" s="356"/>
      <c r="P14" s="344"/>
      <c r="Q14" s="344">
        <v>24</v>
      </c>
      <c r="T14" s="15"/>
      <c r="U14" s="348"/>
    </row>
    <row r="15" spans="2:21" ht="13.5" thickTop="1">
      <c r="B15" s="347"/>
      <c r="C15" s="15"/>
      <c r="E15" s="32"/>
      <c r="F15" s="499" t="s">
        <v>389</v>
      </c>
      <c r="G15" s="499"/>
      <c r="H15" s="498"/>
      <c r="I15" s="498"/>
      <c r="J15" s="348"/>
      <c r="M15" s="32"/>
      <c r="N15" s="498" t="s">
        <v>390</v>
      </c>
      <c r="O15" s="498"/>
      <c r="P15" s="498"/>
      <c r="Q15" s="498"/>
      <c r="R15" s="348"/>
      <c r="T15" s="15"/>
      <c r="U15" s="348"/>
    </row>
    <row r="16" spans="2:21" ht="12.75">
      <c r="B16" s="347"/>
      <c r="C16" s="15"/>
      <c r="E16" s="32"/>
      <c r="F16" s="15"/>
      <c r="G16" s="15"/>
      <c r="H16" s="15"/>
      <c r="I16" s="15"/>
      <c r="J16" s="348"/>
      <c r="M16" s="32"/>
      <c r="N16" s="15"/>
      <c r="O16" s="15"/>
      <c r="P16" s="15"/>
      <c r="Q16" s="15"/>
      <c r="R16" s="348"/>
      <c r="T16" s="15"/>
      <c r="U16" s="348"/>
    </row>
    <row r="17" spans="2:21" ht="12.75">
      <c r="B17" s="357"/>
      <c r="C17" s="88"/>
      <c r="E17" s="358"/>
      <c r="F17" s="15"/>
      <c r="G17" s="15"/>
      <c r="H17" s="15"/>
      <c r="I17" s="15"/>
      <c r="J17" s="354"/>
      <c r="M17" s="358"/>
      <c r="N17" s="15"/>
      <c r="O17" s="15"/>
      <c r="P17" s="15"/>
      <c r="Q17" s="15"/>
      <c r="R17" s="354"/>
      <c r="T17" s="88"/>
      <c r="U17" s="354"/>
    </row>
    <row r="18" spans="2:21" ht="12.75">
      <c r="B18" s="406" t="s">
        <v>3</v>
      </c>
      <c r="C18" s="407"/>
      <c r="E18" s="406" t="s">
        <v>4</v>
      </c>
      <c r="F18" s="407"/>
      <c r="G18" s="286"/>
      <c r="I18" s="406" t="s">
        <v>5</v>
      </c>
      <c r="J18" s="501"/>
      <c r="K18" s="286"/>
      <c r="M18" s="406" t="s">
        <v>6</v>
      </c>
      <c r="N18" s="407"/>
      <c r="O18" s="286"/>
      <c r="Q18" s="406" t="s">
        <v>7</v>
      </c>
      <c r="R18" s="407"/>
      <c r="T18" s="406" t="s">
        <v>8</v>
      </c>
      <c r="U18" s="407"/>
    </row>
    <row r="19" spans="2:21" ht="12.75">
      <c r="B19" s="507" t="s">
        <v>391</v>
      </c>
      <c r="C19" s="508"/>
      <c r="D19" s="359"/>
      <c r="E19" s="511" t="s">
        <v>392</v>
      </c>
      <c r="F19" s="512"/>
      <c r="G19" s="360"/>
      <c r="H19" s="359"/>
      <c r="I19" s="511" t="s">
        <v>0</v>
      </c>
      <c r="J19" s="512"/>
      <c r="K19" s="360"/>
      <c r="L19" s="359"/>
      <c r="M19" s="511" t="s">
        <v>375</v>
      </c>
      <c r="N19" s="512"/>
      <c r="O19" s="360"/>
      <c r="P19" s="359"/>
      <c r="Q19" s="511" t="s">
        <v>371</v>
      </c>
      <c r="R19" s="512"/>
      <c r="S19" s="359"/>
      <c r="T19" s="507" t="s">
        <v>374</v>
      </c>
      <c r="U19" s="508"/>
    </row>
    <row r="20" spans="2:21" ht="12.75">
      <c r="B20" s="507"/>
      <c r="C20" s="508"/>
      <c r="D20" s="359"/>
      <c r="E20" s="513"/>
      <c r="F20" s="512"/>
      <c r="G20" s="360"/>
      <c r="H20" s="359"/>
      <c r="I20" s="513"/>
      <c r="J20" s="512"/>
      <c r="K20" s="360"/>
      <c r="L20" s="359"/>
      <c r="M20" s="513"/>
      <c r="N20" s="512"/>
      <c r="O20" s="360"/>
      <c r="P20" s="359"/>
      <c r="Q20" s="513"/>
      <c r="R20" s="512"/>
      <c r="S20" s="359"/>
      <c r="T20" s="507"/>
      <c r="U20" s="508"/>
    </row>
    <row r="21" spans="2:21" ht="12.75">
      <c r="B21" s="507"/>
      <c r="C21" s="508"/>
      <c r="D21" s="359"/>
      <c r="E21" s="513"/>
      <c r="F21" s="512"/>
      <c r="G21" s="360"/>
      <c r="H21" s="359"/>
      <c r="I21" s="513"/>
      <c r="J21" s="512"/>
      <c r="K21" s="360"/>
      <c r="L21" s="359"/>
      <c r="M21" s="513"/>
      <c r="N21" s="512"/>
      <c r="O21" s="360"/>
      <c r="P21" s="359"/>
      <c r="Q21" s="513"/>
      <c r="R21" s="512"/>
      <c r="S21" s="359"/>
      <c r="T21" s="507"/>
      <c r="U21" s="508"/>
    </row>
    <row r="22" spans="2:21" ht="12.75">
      <c r="B22" s="509"/>
      <c r="C22" s="510"/>
      <c r="D22" s="359"/>
      <c r="E22" s="514"/>
      <c r="F22" s="515"/>
      <c r="G22" s="360"/>
      <c r="H22" s="359"/>
      <c r="I22" s="514"/>
      <c r="J22" s="515"/>
      <c r="K22" s="360"/>
      <c r="L22" s="359"/>
      <c r="M22" s="514"/>
      <c r="N22" s="515"/>
      <c r="O22" s="360"/>
      <c r="P22" s="359"/>
      <c r="Q22" s="514"/>
      <c r="R22" s="515"/>
      <c r="S22" s="359"/>
      <c r="T22" s="509"/>
      <c r="U22" s="510"/>
    </row>
    <row r="23" spans="2:21" ht="13.5" customHeight="1">
      <c r="B23" s="487" t="s">
        <v>393</v>
      </c>
      <c r="C23" s="487"/>
      <c r="E23" s="487"/>
      <c r="F23" s="487"/>
      <c r="I23" s="487"/>
      <c r="J23" s="487"/>
      <c r="M23" s="487"/>
      <c r="N23" s="487"/>
      <c r="Q23" s="487" t="s">
        <v>394</v>
      </c>
      <c r="R23" s="487"/>
      <c r="T23" s="487" t="s">
        <v>358</v>
      </c>
      <c r="U23" s="487"/>
    </row>
    <row r="24" spans="2:21" ht="13.5" customHeight="1">
      <c r="B24" s="488"/>
      <c r="C24" s="488"/>
      <c r="E24" s="488"/>
      <c r="F24" s="488"/>
      <c r="I24" s="488"/>
      <c r="J24" s="488"/>
      <c r="M24" s="488"/>
      <c r="N24" s="488"/>
      <c r="Q24" s="488"/>
      <c r="R24" s="488"/>
      <c r="T24" s="488"/>
      <c r="U24" s="488"/>
    </row>
    <row r="25" spans="2:21" ht="13.5" customHeight="1">
      <c r="B25" s="488"/>
      <c r="C25" s="488"/>
      <c r="E25" s="488"/>
      <c r="F25" s="488"/>
      <c r="I25" s="488"/>
      <c r="J25" s="488"/>
      <c r="M25" s="488"/>
      <c r="N25" s="488"/>
      <c r="Q25" s="488"/>
      <c r="R25" s="488"/>
      <c r="T25" s="488"/>
      <c r="U25" s="488"/>
    </row>
    <row r="31" spans="2:5" ht="15.75">
      <c r="B31" s="517" t="s">
        <v>395</v>
      </c>
      <c r="C31" s="517"/>
      <c r="D31" s="517"/>
      <c r="E31" s="517"/>
    </row>
    <row r="32" ht="13.5" thickBot="1"/>
    <row r="33" spans="9:14" ht="14.25" thickBot="1" thickTop="1">
      <c r="I33" s="503" t="s">
        <v>383</v>
      </c>
      <c r="J33" s="504"/>
      <c r="K33" s="504"/>
      <c r="L33" s="504"/>
      <c r="M33" s="504"/>
      <c r="N33" s="505"/>
    </row>
    <row r="34" spans="4:19" ht="14.25" thickBot="1" thickTop="1">
      <c r="D34" s="343"/>
      <c r="E34" s="343"/>
      <c r="F34" s="343"/>
      <c r="G34" s="343"/>
      <c r="H34" s="343"/>
      <c r="I34" s="343"/>
      <c r="J34" s="344">
        <v>51</v>
      </c>
      <c r="K34" s="345"/>
      <c r="L34" s="346"/>
      <c r="M34" s="346">
        <v>20</v>
      </c>
      <c r="N34" s="88"/>
      <c r="O34" s="88"/>
      <c r="P34" s="88"/>
      <c r="Q34" s="88"/>
      <c r="R34" s="88"/>
      <c r="S34" s="88"/>
    </row>
    <row r="35" spans="3:20" ht="13.5" thickTop="1">
      <c r="C35" s="347"/>
      <c r="D35" s="498" t="s">
        <v>384</v>
      </c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348"/>
    </row>
    <row r="36" spans="3:20" ht="13.5" thickBot="1">
      <c r="C36" s="347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48"/>
    </row>
    <row r="37" spans="3:20" ht="14.25" thickBot="1" thickTop="1">
      <c r="C37" s="347"/>
      <c r="D37" s="15"/>
      <c r="E37" s="15"/>
      <c r="F37" s="15"/>
      <c r="G37" s="15"/>
      <c r="H37" s="15"/>
      <c r="I37" s="503" t="s">
        <v>385</v>
      </c>
      <c r="J37" s="504"/>
      <c r="K37" s="504"/>
      <c r="L37" s="504"/>
      <c r="M37" s="504"/>
      <c r="N37" s="505"/>
      <c r="O37" s="15"/>
      <c r="P37" s="15"/>
      <c r="Q37" s="15"/>
      <c r="R37" s="15"/>
      <c r="S37" s="15"/>
      <c r="T37" s="348"/>
    </row>
    <row r="38" spans="3:20" ht="14.25" thickBot="1" thickTop="1">
      <c r="C38" s="347"/>
      <c r="D38" s="15"/>
      <c r="E38" s="15"/>
      <c r="F38" s="88"/>
      <c r="G38" s="88"/>
      <c r="H38" s="88"/>
      <c r="I38" s="88"/>
      <c r="J38" s="346">
        <v>24</v>
      </c>
      <c r="K38" s="346"/>
      <c r="L38" s="349"/>
      <c r="M38" s="344">
        <v>52</v>
      </c>
      <c r="N38" s="343"/>
      <c r="O38" s="343"/>
      <c r="P38" s="343"/>
      <c r="Q38" s="343"/>
      <c r="R38" s="15"/>
      <c r="S38" s="15"/>
      <c r="T38" s="348"/>
    </row>
    <row r="39" spans="3:20" ht="13.5" thickTop="1">
      <c r="C39" s="350"/>
      <c r="D39" s="286"/>
      <c r="E39" s="351"/>
      <c r="F39" s="498" t="s">
        <v>386</v>
      </c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348"/>
      <c r="S39" s="15"/>
      <c r="T39" s="348"/>
    </row>
    <row r="40" spans="3:20" ht="13.5" thickBot="1">
      <c r="C40" s="345">
        <v>51</v>
      </c>
      <c r="D40" s="352">
        <v>32</v>
      </c>
      <c r="E40" s="35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343"/>
      <c r="Q40" s="343"/>
      <c r="R40" s="361"/>
      <c r="S40" s="344">
        <v>40</v>
      </c>
      <c r="T40" s="362">
        <v>35</v>
      </c>
    </row>
    <row r="41" spans="2:21" ht="13.5" customHeight="1" thickTop="1">
      <c r="B41" s="347"/>
      <c r="C41" s="498" t="s">
        <v>387</v>
      </c>
      <c r="D41" s="499"/>
      <c r="E41" s="498"/>
      <c r="F41" s="499"/>
      <c r="G41" s="499"/>
      <c r="H41" s="348"/>
      <c r="I41" s="506"/>
      <c r="J41" s="506"/>
      <c r="K41" s="506"/>
      <c r="L41" s="506"/>
      <c r="M41" s="506"/>
      <c r="N41" s="506"/>
      <c r="O41" s="347"/>
      <c r="P41" s="498" t="s">
        <v>388</v>
      </c>
      <c r="Q41" s="498"/>
      <c r="R41" s="498"/>
      <c r="S41" s="498"/>
      <c r="T41" s="498"/>
      <c r="U41" s="35"/>
    </row>
    <row r="42" spans="2:21" ht="12.75">
      <c r="B42" s="347"/>
      <c r="C42" s="15"/>
      <c r="G42" s="15"/>
      <c r="H42" s="348"/>
      <c r="I42" s="506"/>
      <c r="J42" s="506"/>
      <c r="K42" s="506"/>
      <c r="L42" s="506"/>
      <c r="M42" s="506"/>
      <c r="N42" s="506"/>
      <c r="O42" s="347"/>
      <c r="P42" s="15"/>
      <c r="T42" s="15"/>
      <c r="U42" s="35"/>
    </row>
    <row r="43" spans="2:21" ht="13.5" thickBot="1">
      <c r="B43" s="347"/>
      <c r="C43" s="15"/>
      <c r="F43" s="355">
        <v>34</v>
      </c>
      <c r="G43" s="346"/>
      <c r="H43" s="349"/>
      <c r="I43" s="344">
        <v>45</v>
      </c>
      <c r="N43" s="344">
        <v>51</v>
      </c>
      <c r="O43" s="345"/>
      <c r="P43" s="346"/>
      <c r="Q43" s="355">
        <v>14</v>
      </c>
      <c r="T43" s="15"/>
      <c r="U43" s="35"/>
    </row>
    <row r="44" spans="2:21" ht="13.5" thickTop="1">
      <c r="B44" s="347"/>
      <c r="C44" s="15"/>
      <c r="F44" s="516" t="s">
        <v>389</v>
      </c>
      <c r="G44" s="499"/>
      <c r="H44" s="498"/>
      <c r="I44" s="498"/>
      <c r="J44" s="348"/>
      <c r="M44" s="347"/>
      <c r="N44" s="498" t="s">
        <v>390</v>
      </c>
      <c r="O44" s="498"/>
      <c r="P44" s="499"/>
      <c r="Q44" s="500"/>
      <c r="T44" s="15"/>
      <c r="U44" s="35"/>
    </row>
    <row r="45" spans="2:21" ht="12.75">
      <c r="B45" s="347"/>
      <c r="C45" s="15"/>
      <c r="F45" s="35"/>
      <c r="G45" s="15"/>
      <c r="H45" s="15"/>
      <c r="I45" s="15"/>
      <c r="J45" s="348"/>
      <c r="M45" s="347"/>
      <c r="N45" s="15"/>
      <c r="O45" s="15"/>
      <c r="P45" s="15"/>
      <c r="Q45" s="32"/>
      <c r="T45" s="15"/>
      <c r="U45" s="35"/>
    </row>
    <row r="46" spans="2:21" ht="12.75">
      <c r="B46" s="357"/>
      <c r="C46" s="88"/>
      <c r="F46" s="35"/>
      <c r="G46" s="15"/>
      <c r="H46" s="15"/>
      <c r="I46" s="15"/>
      <c r="J46" s="354"/>
      <c r="M46" s="357"/>
      <c r="N46" s="15"/>
      <c r="O46" s="15"/>
      <c r="P46" s="15"/>
      <c r="Q46" s="32"/>
      <c r="T46" s="88"/>
      <c r="U46" s="37"/>
    </row>
    <row r="47" spans="2:21" ht="12.75">
      <c r="B47" s="406" t="s">
        <v>3</v>
      </c>
      <c r="C47" s="407"/>
      <c r="E47" s="406" t="s">
        <v>4</v>
      </c>
      <c r="F47" s="407"/>
      <c r="G47" s="286"/>
      <c r="I47" s="406" t="s">
        <v>5</v>
      </c>
      <c r="J47" s="501"/>
      <c r="K47" s="286"/>
      <c r="M47" s="406" t="s">
        <v>6</v>
      </c>
      <c r="N47" s="407"/>
      <c r="O47" s="286"/>
      <c r="Q47" s="406" t="s">
        <v>7</v>
      </c>
      <c r="R47" s="407"/>
      <c r="T47" s="406" t="s">
        <v>8</v>
      </c>
      <c r="U47" s="407"/>
    </row>
    <row r="48" spans="2:21" ht="12.75">
      <c r="B48" s="507" t="s">
        <v>116</v>
      </c>
      <c r="C48" s="508"/>
      <c r="D48" s="359"/>
      <c r="E48" s="507" t="s">
        <v>2</v>
      </c>
      <c r="F48" s="508"/>
      <c r="G48" s="360"/>
      <c r="H48" s="359"/>
      <c r="I48" s="511" t="s">
        <v>379</v>
      </c>
      <c r="J48" s="512"/>
      <c r="K48" s="360"/>
      <c r="L48" s="359"/>
      <c r="M48" s="511" t="s">
        <v>380</v>
      </c>
      <c r="N48" s="512"/>
      <c r="O48" s="360"/>
      <c r="P48" s="359"/>
      <c r="Q48" s="511" t="s">
        <v>376</v>
      </c>
      <c r="R48" s="512"/>
      <c r="S48" s="359"/>
      <c r="T48" s="511" t="s">
        <v>361</v>
      </c>
      <c r="U48" s="512"/>
    </row>
    <row r="49" spans="2:21" ht="12.75">
      <c r="B49" s="507"/>
      <c r="C49" s="508"/>
      <c r="D49" s="359"/>
      <c r="E49" s="507"/>
      <c r="F49" s="508"/>
      <c r="G49" s="360"/>
      <c r="H49" s="359"/>
      <c r="I49" s="513"/>
      <c r="J49" s="512"/>
      <c r="K49" s="360"/>
      <c r="L49" s="359"/>
      <c r="M49" s="513"/>
      <c r="N49" s="512"/>
      <c r="O49" s="360"/>
      <c r="P49" s="359"/>
      <c r="Q49" s="513"/>
      <c r="R49" s="512"/>
      <c r="S49" s="359"/>
      <c r="T49" s="513"/>
      <c r="U49" s="512"/>
    </row>
    <row r="50" spans="2:21" ht="12.75">
      <c r="B50" s="507"/>
      <c r="C50" s="508"/>
      <c r="D50" s="359"/>
      <c r="E50" s="507"/>
      <c r="F50" s="508"/>
      <c r="G50" s="360"/>
      <c r="H50" s="359"/>
      <c r="I50" s="513"/>
      <c r="J50" s="512"/>
      <c r="K50" s="360"/>
      <c r="L50" s="359"/>
      <c r="M50" s="513"/>
      <c r="N50" s="512"/>
      <c r="O50" s="360"/>
      <c r="P50" s="359"/>
      <c r="Q50" s="513"/>
      <c r="R50" s="512"/>
      <c r="S50" s="359"/>
      <c r="T50" s="513"/>
      <c r="U50" s="512"/>
    </row>
    <row r="51" spans="2:21" ht="12.75">
      <c r="B51" s="509"/>
      <c r="C51" s="510"/>
      <c r="D51" s="359"/>
      <c r="E51" s="509"/>
      <c r="F51" s="510"/>
      <c r="G51" s="360"/>
      <c r="H51" s="359"/>
      <c r="I51" s="514"/>
      <c r="J51" s="515"/>
      <c r="K51" s="360"/>
      <c r="L51" s="359"/>
      <c r="M51" s="514"/>
      <c r="N51" s="515"/>
      <c r="O51" s="360"/>
      <c r="P51" s="359"/>
      <c r="Q51" s="514"/>
      <c r="R51" s="515"/>
      <c r="S51" s="359"/>
      <c r="T51" s="514"/>
      <c r="U51" s="515"/>
    </row>
    <row r="52" spans="2:21" ht="12.75">
      <c r="B52" s="487" t="s">
        <v>393</v>
      </c>
      <c r="C52" s="487"/>
      <c r="E52" s="487"/>
      <c r="F52" s="487"/>
      <c r="I52" s="487"/>
      <c r="J52" s="487"/>
      <c r="M52" s="487" t="s">
        <v>358</v>
      </c>
      <c r="N52" s="487"/>
      <c r="Q52" s="487"/>
      <c r="R52" s="487"/>
      <c r="T52" s="487" t="s">
        <v>394</v>
      </c>
      <c r="U52" s="487"/>
    </row>
    <row r="53" spans="2:21" ht="12.75">
      <c r="B53" s="488"/>
      <c r="C53" s="488"/>
      <c r="E53" s="488"/>
      <c r="F53" s="488"/>
      <c r="I53" s="488"/>
      <c r="J53" s="488"/>
      <c r="M53" s="488"/>
      <c r="N53" s="488"/>
      <c r="Q53" s="488"/>
      <c r="R53" s="488"/>
      <c r="T53" s="488"/>
      <c r="U53" s="488"/>
    </row>
    <row r="54" spans="2:21" ht="12.75">
      <c r="B54" s="488"/>
      <c r="C54" s="488"/>
      <c r="E54" s="488"/>
      <c r="F54" s="488"/>
      <c r="I54" s="488"/>
      <c r="J54" s="488"/>
      <c r="M54" s="488"/>
      <c r="N54" s="488"/>
      <c r="Q54" s="488"/>
      <c r="R54" s="488"/>
      <c r="T54" s="488"/>
      <c r="U54" s="488"/>
    </row>
    <row r="60" spans="2:5" ht="15.75">
      <c r="B60" s="502" t="s">
        <v>396</v>
      </c>
      <c r="C60" s="502"/>
      <c r="D60" s="502"/>
      <c r="E60" s="502"/>
    </row>
    <row r="61" ht="13.5" thickBot="1"/>
    <row r="62" spans="9:14" ht="14.25" thickBot="1" thickTop="1">
      <c r="I62" s="503" t="s">
        <v>383</v>
      </c>
      <c r="J62" s="504"/>
      <c r="K62" s="504"/>
      <c r="L62" s="504"/>
      <c r="M62" s="504"/>
      <c r="N62" s="505"/>
    </row>
    <row r="63" spans="4:19" ht="14.25" thickBot="1" thickTop="1">
      <c r="D63" s="343"/>
      <c r="E63" s="343"/>
      <c r="F63" s="343"/>
      <c r="G63" s="343"/>
      <c r="H63" s="343"/>
      <c r="I63" s="343"/>
      <c r="J63" s="344">
        <v>43</v>
      </c>
      <c r="K63" s="345"/>
      <c r="L63" s="346"/>
      <c r="M63" s="346">
        <v>36</v>
      </c>
      <c r="N63" s="88"/>
      <c r="O63" s="88"/>
      <c r="P63" s="88"/>
      <c r="Q63" s="88"/>
      <c r="R63" s="88"/>
      <c r="S63" s="88"/>
    </row>
    <row r="64" spans="3:20" ht="13.5" thickTop="1">
      <c r="C64" s="347"/>
      <c r="D64" s="498" t="s">
        <v>384</v>
      </c>
      <c r="E64" s="498"/>
      <c r="F64" s="498"/>
      <c r="G64" s="498"/>
      <c r="H64" s="498"/>
      <c r="I64" s="498"/>
      <c r="J64" s="498"/>
      <c r="K64" s="498"/>
      <c r="L64" s="498"/>
      <c r="M64" s="498"/>
      <c r="N64" s="498"/>
      <c r="O64" s="498"/>
      <c r="P64" s="498"/>
      <c r="Q64" s="498"/>
      <c r="R64" s="498"/>
      <c r="S64" s="498"/>
      <c r="T64" s="348"/>
    </row>
    <row r="65" spans="3:20" ht="13.5" thickBot="1">
      <c r="C65" s="347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348"/>
    </row>
    <row r="66" spans="3:20" ht="14.25" thickBot="1" thickTop="1">
      <c r="C66" s="347"/>
      <c r="D66" s="15"/>
      <c r="E66" s="15"/>
      <c r="F66" s="15"/>
      <c r="G66" s="15"/>
      <c r="H66" s="15"/>
      <c r="I66" s="503" t="s">
        <v>385</v>
      </c>
      <c r="J66" s="504"/>
      <c r="K66" s="504"/>
      <c r="L66" s="504"/>
      <c r="M66" s="504"/>
      <c r="N66" s="505"/>
      <c r="O66" s="15"/>
      <c r="P66" s="15"/>
      <c r="Q66" s="15"/>
      <c r="R66" s="15"/>
      <c r="S66" s="15"/>
      <c r="T66" s="348"/>
    </row>
    <row r="67" spans="3:20" ht="14.25" thickBot="1" thickTop="1">
      <c r="C67" s="347"/>
      <c r="D67" s="15"/>
      <c r="E67" s="15"/>
      <c r="F67" s="343"/>
      <c r="G67" s="343"/>
      <c r="H67" s="343"/>
      <c r="I67" s="343"/>
      <c r="J67" s="344">
        <v>20</v>
      </c>
      <c r="K67" s="345"/>
      <c r="L67" s="346"/>
      <c r="M67" s="346">
        <v>0</v>
      </c>
      <c r="N67" s="88"/>
      <c r="O67" s="88"/>
      <c r="P67" s="88"/>
      <c r="Q67" s="88"/>
      <c r="R67" s="15"/>
      <c r="S67" s="15"/>
      <c r="T67" s="348"/>
    </row>
    <row r="68" spans="3:20" ht="13.5" thickTop="1">
      <c r="C68" s="350"/>
      <c r="D68" s="286"/>
      <c r="E68" s="347"/>
      <c r="F68" s="498" t="s">
        <v>386</v>
      </c>
      <c r="G68" s="498"/>
      <c r="H68" s="498"/>
      <c r="I68" s="498"/>
      <c r="J68" s="498"/>
      <c r="K68" s="498"/>
      <c r="L68" s="498"/>
      <c r="M68" s="498"/>
      <c r="N68" s="498"/>
      <c r="O68" s="498"/>
      <c r="P68" s="498"/>
      <c r="Q68" s="498"/>
      <c r="R68" s="35"/>
      <c r="S68" s="15"/>
      <c r="T68" s="348"/>
    </row>
    <row r="69" spans="3:20" ht="13.5" thickBot="1">
      <c r="C69" s="345">
        <v>63</v>
      </c>
      <c r="D69" s="352">
        <v>27</v>
      </c>
      <c r="E69" s="36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343"/>
      <c r="Q69" s="343"/>
      <c r="R69" s="364"/>
      <c r="S69" s="344">
        <v>43</v>
      </c>
      <c r="T69" s="362">
        <v>16</v>
      </c>
    </row>
    <row r="70" spans="2:21" ht="13.5" customHeight="1" thickTop="1">
      <c r="B70" s="347"/>
      <c r="C70" s="498" t="s">
        <v>387</v>
      </c>
      <c r="D70" s="499"/>
      <c r="E70" s="498"/>
      <c r="F70" s="499"/>
      <c r="G70" s="499"/>
      <c r="H70" s="348"/>
      <c r="I70" s="506"/>
      <c r="J70" s="506"/>
      <c r="K70" s="506"/>
      <c r="L70" s="506"/>
      <c r="M70" s="506"/>
      <c r="N70" s="506"/>
      <c r="O70" s="347"/>
      <c r="P70" s="498" t="s">
        <v>388</v>
      </c>
      <c r="Q70" s="498"/>
      <c r="R70" s="498"/>
      <c r="S70" s="498"/>
      <c r="T70" s="498"/>
      <c r="U70" s="35"/>
    </row>
    <row r="71" spans="2:21" ht="12.75">
      <c r="B71" s="347"/>
      <c r="C71" s="15"/>
      <c r="G71" s="15"/>
      <c r="H71" s="348"/>
      <c r="I71" s="506"/>
      <c r="J71" s="506"/>
      <c r="K71" s="506"/>
      <c r="L71" s="506"/>
      <c r="M71" s="506"/>
      <c r="N71" s="506"/>
      <c r="O71" s="347"/>
      <c r="P71" s="15"/>
      <c r="T71" s="15"/>
      <c r="U71" s="35"/>
    </row>
    <row r="72" spans="2:21" ht="13.5" thickBot="1">
      <c r="B72" s="347"/>
      <c r="C72" s="15"/>
      <c r="F72" s="344">
        <v>29</v>
      </c>
      <c r="G72" s="344"/>
      <c r="H72" s="362"/>
      <c r="I72" s="346">
        <v>28</v>
      </c>
      <c r="N72" s="344">
        <v>60</v>
      </c>
      <c r="O72" s="345"/>
      <c r="P72" s="346"/>
      <c r="Q72" s="355">
        <v>16</v>
      </c>
      <c r="T72" s="15"/>
      <c r="U72" s="35"/>
    </row>
    <row r="73" spans="2:21" ht="13.5" thickTop="1">
      <c r="B73" s="347"/>
      <c r="C73" s="15"/>
      <c r="E73" s="347"/>
      <c r="F73" s="498" t="s">
        <v>389</v>
      </c>
      <c r="G73" s="498"/>
      <c r="H73" s="498"/>
      <c r="I73" s="498"/>
      <c r="J73" s="35"/>
      <c r="M73" s="347"/>
      <c r="N73" s="498" t="s">
        <v>390</v>
      </c>
      <c r="O73" s="498"/>
      <c r="P73" s="499"/>
      <c r="Q73" s="500"/>
      <c r="T73" s="15"/>
      <c r="U73" s="35"/>
    </row>
    <row r="74" spans="2:21" ht="12.75">
      <c r="B74" s="347"/>
      <c r="C74" s="15"/>
      <c r="E74" s="347"/>
      <c r="F74" s="15"/>
      <c r="G74" s="15"/>
      <c r="H74" s="15"/>
      <c r="I74" s="15"/>
      <c r="J74" s="35"/>
      <c r="M74" s="347"/>
      <c r="N74" s="15"/>
      <c r="O74" s="15"/>
      <c r="P74" s="15"/>
      <c r="Q74" s="32"/>
      <c r="T74" s="15"/>
      <c r="U74" s="35"/>
    </row>
    <row r="75" spans="2:21" ht="12.75">
      <c r="B75" s="357"/>
      <c r="C75" s="88"/>
      <c r="E75" s="357"/>
      <c r="F75" s="15"/>
      <c r="G75" s="15"/>
      <c r="H75" s="15"/>
      <c r="I75" s="15"/>
      <c r="J75" s="37"/>
      <c r="M75" s="357"/>
      <c r="N75" s="15"/>
      <c r="O75" s="15"/>
      <c r="P75" s="15"/>
      <c r="Q75" s="32"/>
      <c r="T75" s="88"/>
      <c r="U75" s="37"/>
    </row>
    <row r="76" spans="2:21" ht="12.75">
      <c r="B76" s="406" t="s">
        <v>3</v>
      </c>
      <c r="C76" s="407"/>
      <c r="E76" s="406" t="s">
        <v>4</v>
      </c>
      <c r="F76" s="407"/>
      <c r="G76" s="286"/>
      <c r="I76" s="406" t="s">
        <v>5</v>
      </c>
      <c r="J76" s="501"/>
      <c r="K76" s="286"/>
      <c r="M76" s="406" t="s">
        <v>6</v>
      </c>
      <c r="N76" s="407"/>
      <c r="O76" s="286"/>
      <c r="Q76" s="406" t="s">
        <v>7</v>
      </c>
      <c r="R76" s="407"/>
      <c r="T76" s="406" t="s">
        <v>8</v>
      </c>
      <c r="U76" s="407"/>
    </row>
    <row r="77" spans="2:21" ht="12.75">
      <c r="B77" s="489" t="s">
        <v>379</v>
      </c>
      <c r="C77" s="490"/>
      <c r="D77" s="365"/>
      <c r="E77" s="493" t="s">
        <v>370</v>
      </c>
      <c r="F77" s="494"/>
      <c r="G77" s="366"/>
      <c r="H77" s="365"/>
      <c r="I77" s="493" t="s">
        <v>366</v>
      </c>
      <c r="J77" s="494"/>
      <c r="K77" s="366"/>
      <c r="L77" s="365"/>
      <c r="M77" s="493" t="s">
        <v>381</v>
      </c>
      <c r="N77" s="494"/>
      <c r="O77" s="366"/>
      <c r="P77" s="365"/>
      <c r="Q77" s="493" t="s">
        <v>380</v>
      </c>
      <c r="R77" s="494"/>
      <c r="S77" s="365"/>
      <c r="T77" s="489" t="s">
        <v>116</v>
      </c>
      <c r="U77" s="490"/>
    </row>
    <row r="78" spans="2:21" ht="12.75">
      <c r="B78" s="489"/>
      <c r="C78" s="490"/>
      <c r="D78" s="365"/>
      <c r="E78" s="495"/>
      <c r="F78" s="494"/>
      <c r="G78" s="366"/>
      <c r="H78" s="365"/>
      <c r="I78" s="495"/>
      <c r="J78" s="494"/>
      <c r="K78" s="366"/>
      <c r="L78" s="365"/>
      <c r="M78" s="495"/>
      <c r="N78" s="494"/>
      <c r="O78" s="366"/>
      <c r="P78" s="365"/>
      <c r="Q78" s="495"/>
      <c r="R78" s="494"/>
      <c r="S78" s="365"/>
      <c r="T78" s="489"/>
      <c r="U78" s="490"/>
    </row>
    <row r="79" spans="2:21" ht="12.75">
      <c r="B79" s="489"/>
      <c r="C79" s="490"/>
      <c r="D79" s="365"/>
      <c r="E79" s="495"/>
      <c r="F79" s="494"/>
      <c r="G79" s="366"/>
      <c r="H79" s="365"/>
      <c r="I79" s="495"/>
      <c r="J79" s="494"/>
      <c r="K79" s="366"/>
      <c r="L79" s="365"/>
      <c r="M79" s="495"/>
      <c r="N79" s="494"/>
      <c r="O79" s="366"/>
      <c r="P79" s="365"/>
      <c r="Q79" s="495"/>
      <c r="R79" s="494"/>
      <c r="S79" s="365"/>
      <c r="T79" s="489"/>
      <c r="U79" s="490"/>
    </row>
    <row r="80" spans="2:21" ht="12.75">
      <c r="B80" s="491"/>
      <c r="C80" s="492"/>
      <c r="D80" s="365"/>
      <c r="E80" s="496"/>
      <c r="F80" s="497"/>
      <c r="G80" s="366"/>
      <c r="H80" s="365"/>
      <c r="I80" s="496"/>
      <c r="J80" s="497"/>
      <c r="K80" s="366"/>
      <c r="L80" s="365"/>
      <c r="M80" s="496"/>
      <c r="N80" s="497"/>
      <c r="O80" s="366"/>
      <c r="P80" s="365"/>
      <c r="Q80" s="496"/>
      <c r="R80" s="497"/>
      <c r="S80" s="365"/>
      <c r="T80" s="491"/>
      <c r="U80" s="492"/>
    </row>
    <row r="81" spans="2:21" ht="13.5" customHeight="1">
      <c r="B81" s="487" t="s">
        <v>393</v>
      </c>
      <c r="C81" s="487"/>
      <c r="E81" s="487" t="s">
        <v>394</v>
      </c>
      <c r="F81" s="487"/>
      <c r="I81" s="487"/>
      <c r="J81" s="487"/>
      <c r="M81" s="487" t="s">
        <v>358</v>
      </c>
      <c r="N81" s="487"/>
      <c r="Q81" s="487"/>
      <c r="R81" s="487"/>
      <c r="T81" s="487"/>
      <c r="U81" s="487"/>
    </row>
    <row r="82" spans="2:21" ht="13.5" customHeight="1">
      <c r="B82" s="488"/>
      <c r="C82" s="488"/>
      <c r="E82" s="488"/>
      <c r="F82" s="488"/>
      <c r="I82" s="488"/>
      <c r="J82" s="488"/>
      <c r="M82" s="488"/>
      <c r="N82" s="488"/>
      <c r="Q82" s="488"/>
      <c r="R82" s="488"/>
      <c r="T82" s="488"/>
      <c r="U82" s="488"/>
    </row>
    <row r="83" spans="2:21" ht="13.5" customHeight="1">
      <c r="B83" s="488"/>
      <c r="C83" s="488"/>
      <c r="E83" s="488"/>
      <c r="F83" s="488"/>
      <c r="I83" s="488"/>
      <c r="J83" s="488"/>
      <c r="M83" s="488"/>
      <c r="N83" s="488"/>
      <c r="Q83" s="488"/>
      <c r="R83" s="488"/>
      <c r="T83" s="488"/>
      <c r="U83" s="488"/>
    </row>
  </sheetData>
  <sheetProtection/>
  <mergeCells count="84">
    <mergeCell ref="B2:E2"/>
    <mergeCell ref="I4:N4"/>
    <mergeCell ref="D6:S6"/>
    <mergeCell ref="I8:N8"/>
    <mergeCell ref="F10:Q10"/>
    <mergeCell ref="C12:G12"/>
    <mergeCell ref="I12:N13"/>
    <mergeCell ref="P12:T12"/>
    <mergeCell ref="F15:I15"/>
    <mergeCell ref="N15:Q15"/>
    <mergeCell ref="B18:C18"/>
    <mergeCell ref="E18:F18"/>
    <mergeCell ref="I18:J18"/>
    <mergeCell ref="M18:N18"/>
    <mergeCell ref="Q18:R18"/>
    <mergeCell ref="T18:U18"/>
    <mergeCell ref="B19:C22"/>
    <mergeCell ref="E19:F22"/>
    <mergeCell ref="I19:J22"/>
    <mergeCell ref="M19:N22"/>
    <mergeCell ref="Q19:R22"/>
    <mergeCell ref="T19:U22"/>
    <mergeCell ref="B23:C25"/>
    <mergeCell ref="E23:F25"/>
    <mergeCell ref="I23:J25"/>
    <mergeCell ref="M23:N25"/>
    <mergeCell ref="Q23:R25"/>
    <mergeCell ref="T23:U25"/>
    <mergeCell ref="B31:E31"/>
    <mergeCell ref="I33:N33"/>
    <mergeCell ref="D35:S35"/>
    <mergeCell ref="I37:N37"/>
    <mergeCell ref="F39:Q39"/>
    <mergeCell ref="C41:G41"/>
    <mergeCell ref="I41:N42"/>
    <mergeCell ref="P41:T41"/>
    <mergeCell ref="F44:I44"/>
    <mergeCell ref="N44:Q44"/>
    <mergeCell ref="B47:C47"/>
    <mergeCell ref="E47:F47"/>
    <mergeCell ref="I47:J47"/>
    <mergeCell ref="M47:N47"/>
    <mergeCell ref="Q47:R47"/>
    <mergeCell ref="T47:U47"/>
    <mergeCell ref="B48:C51"/>
    <mergeCell ref="E48:F51"/>
    <mergeCell ref="I48:J51"/>
    <mergeCell ref="M48:N51"/>
    <mergeCell ref="Q48:R51"/>
    <mergeCell ref="T48:U51"/>
    <mergeCell ref="B52:C54"/>
    <mergeCell ref="E52:F54"/>
    <mergeCell ref="I52:J54"/>
    <mergeCell ref="M52:N54"/>
    <mergeCell ref="Q52:R54"/>
    <mergeCell ref="T52:U54"/>
    <mergeCell ref="B60:E60"/>
    <mergeCell ref="I62:N62"/>
    <mergeCell ref="D64:S64"/>
    <mergeCell ref="I66:N66"/>
    <mergeCell ref="F68:Q68"/>
    <mergeCell ref="C70:G70"/>
    <mergeCell ref="I70:N71"/>
    <mergeCell ref="P70:T70"/>
    <mergeCell ref="F73:I73"/>
    <mergeCell ref="N73:Q73"/>
    <mergeCell ref="B76:C76"/>
    <mergeCell ref="E76:F76"/>
    <mergeCell ref="I76:J76"/>
    <mergeCell ref="M76:N76"/>
    <mergeCell ref="Q76:R76"/>
    <mergeCell ref="T76:U76"/>
    <mergeCell ref="B77:C80"/>
    <mergeCell ref="E77:F80"/>
    <mergeCell ref="I77:J80"/>
    <mergeCell ref="M77:N80"/>
    <mergeCell ref="Q77:R80"/>
    <mergeCell ref="T77:U80"/>
    <mergeCell ref="B81:C83"/>
    <mergeCell ref="E81:F83"/>
    <mergeCell ref="I81:J83"/>
    <mergeCell ref="M81:N83"/>
    <mergeCell ref="Q81:R83"/>
    <mergeCell ref="T81:U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 Shiozawa</dc:creator>
  <cp:keywords/>
  <dc:description/>
  <cp:lastModifiedBy>NAKABACHI</cp:lastModifiedBy>
  <cp:lastPrinted>2016-01-28T14:28:45Z</cp:lastPrinted>
  <dcterms:created xsi:type="dcterms:W3CDTF">2007-04-16T05:51:29Z</dcterms:created>
  <dcterms:modified xsi:type="dcterms:W3CDTF">2016-02-01T10:10:20Z</dcterms:modified>
  <cp:category/>
  <cp:version/>
  <cp:contentType/>
  <cp:contentStatus/>
</cp:coreProperties>
</file>